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50" windowHeight="11175" activeTab="0"/>
  </bookViews>
  <sheets>
    <sheet name="TENNIS EQ" sheetId="1" r:id="rId1"/>
    <sheet name="Base" sheetId="2" r:id="rId2"/>
  </sheets>
  <definedNames>
    <definedName name="ACAD" localSheetId="1">'Base'!$E$2:$E$5</definedName>
    <definedName name="ACAD">'Base'!$E$2:$E$5</definedName>
    <definedName name="Class">'Base'!$M$4:$N$32</definedName>
    <definedName name="CODE" localSheetId="1">'Base'!$A$3:$B$102</definedName>
    <definedName name="CRETEIL">'Base'!$H$2:$H$24</definedName>
    <definedName name="DISPO">'Base'!$K$2:$K$3</definedName>
    <definedName name="ETAB" localSheetId="1">'Base'!$A$2:$A$102</definedName>
    <definedName name="NEQUIPE">'Base'!$Q$2:$Q$12</definedName>
    <definedName name="NIV">'Base'!$M$2:$M$32</definedName>
    <definedName name="num">'Base'!$L$3:$L$32</definedName>
    <definedName name="PARIS">'Base'!$F$2:$F$41</definedName>
    <definedName name="PRIX">'Base'!$J$2:$J$4</definedName>
    <definedName name="SEXE" localSheetId="1">'Base'!$I$2:$I$5</definedName>
    <definedName name="SPORT" localSheetId="1">'Base'!$D$2:$D$7</definedName>
    <definedName name="VERSAILLES">'Base'!$G$2:$G$41</definedName>
  </definedNames>
  <calcPr fullCalcOnLoad="1"/>
</workbook>
</file>

<file path=xl/comments1.xml><?xml version="1.0" encoding="utf-8"?>
<comments xmlns="http://schemas.openxmlformats.org/spreadsheetml/2006/main">
  <authors>
    <author>CRSU - Secr?tariat</author>
  </authors>
  <commentList>
    <comment ref="Z7" authorId="0">
      <text>
        <r>
          <rPr>
            <b/>
            <sz val="9"/>
            <rFont val="Tahoma"/>
            <family val="0"/>
          </rPr>
          <t>Classement au 04/10/2022</t>
        </r>
      </text>
    </comment>
    <comment ref="Z8" authorId="0">
      <text>
        <r>
          <rPr>
            <b/>
            <sz val="9"/>
            <rFont val="Tahoma"/>
            <family val="0"/>
          </rPr>
          <t>Classement au 04/10/2022</t>
        </r>
      </text>
    </comment>
    <comment ref="Z9" authorId="0">
      <text>
        <r>
          <rPr>
            <b/>
            <sz val="9"/>
            <rFont val="Tahoma"/>
            <family val="0"/>
          </rPr>
          <t>Classement au 04/10/2022</t>
        </r>
      </text>
    </comment>
    <comment ref="Z10" authorId="0">
      <text>
        <r>
          <rPr>
            <b/>
            <sz val="9"/>
            <rFont val="Tahoma"/>
            <family val="0"/>
          </rPr>
          <t>Classement au 04/10/2022</t>
        </r>
      </text>
    </comment>
    <comment ref="Z11" authorId="0">
      <text>
        <r>
          <rPr>
            <b/>
            <sz val="9"/>
            <rFont val="Tahoma"/>
            <family val="0"/>
          </rPr>
          <t>Classement au 04/10/2022</t>
        </r>
      </text>
    </comment>
    <comment ref="Z12" authorId="0">
      <text>
        <r>
          <rPr>
            <b/>
            <sz val="9"/>
            <rFont val="Tahoma"/>
            <family val="0"/>
          </rPr>
          <t>Classement au 04/10/2022</t>
        </r>
      </text>
    </comment>
  </commentList>
</comments>
</file>

<file path=xl/sharedStrings.xml><?xml version="1.0" encoding="utf-8"?>
<sst xmlns="http://schemas.openxmlformats.org/spreadsheetml/2006/main" count="426" uniqueCount="288">
  <si>
    <t>1/6</t>
  </si>
  <si>
    <t>15/1</t>
  </si>
  <si>
    <t>Class</t>
  </si>
  <si>
    <t>NC</t>
  </si>
  <si>
    <t>15/2</t>
  </si>
  <si>
    <t>15/3</t>
  </si>
  <si>
    <t>15/4</t>
  </si>
  <si>
    <t>15/5</t>
  </si>
  <si>
    <t>30/1</t>
  </si>
  <si>
    <t>30/2</t>
  </si>
  <si>
    <t>30/3</t>
  </si>
  <si>
    <t>30/4</t>
  </si>
  <si>
    <t>30/5</t>
  </si>
  <si>
    <t>Numéro Licence                   FF Sport U</t>
  </si>
  <si>
    <t>Joueur 1</t>
  </si>
  <si>
    <t>Joueur 2</t>
  </si>
  <si>
    <t>Joueur 3</t>
  </si>
  <si>
    <t>Joueur 4</t>
  </si>
  <si>
    <t>Joueur 5</t>
  </si>
  <si>
    <t>Joueur 6</t>
  </si>
  <si>
    <t>Capitaine</t>
  </si>
  <si>
    <t>Tél,Perso( GSM)</t>
  </si>
  <si>
    <t>Sexe</t>
  </si>
  <si>
    <t>NON</t>
  </si>
  <si>
    <t>NOMS - Prénoms</t>
  </si>
  <si>
    <t>NOVEMBRE</t>
  </si>
  <si>
    <t>DECEMBRE</t>
  </si>
  <si>
    <t>JANVIER</t>
  </si>
  <si>
    <t>FEVRIER</t>
  </si>
  <si>
    <t xml:space="preserve">MARS </t>
  </si>
  <si>
    <t xml:space="preserve">AVRIL </t>
  </si>
  <si>
    <t>ETABLISSEMENT</t>
  </si>
  <si>
    <t>Code 
AS</t>
  </si>
  <si>
    <t>SPORT</t>
  </si>
  <si>
    <t>ACAD</t>
  </si>
  <si>
    <t>SEXE</t>
  </si>
  <si>
    <t>PRIX</t>
  </si>
  <si>
    <t>PARIS</t>
  </si>
  <si>
    <t>F</t>
  </si>
  <si>
    <t>BASKET BALL</t>
  </si>
  <si>
    <t>M</t>
  </si>
  <si>
    <t>FOOT BALL</t>
  </si>
  <si>
    <t>VERSAILLES</t>
  </si>
  <si>
    <t>HAND BALL</t>
  </si>
  <si>
    <t>RUGBY</t>
  </si>
  <si>
    <t>VOLLEY BALL</t>
  </si>
  <si>
    <t>ECOLE POLYTECHNIQUE</t>
  </si>
  <si>
    <t>LYCEE SAINTE GENEVIEVE</t>
  </si>
  <si>
    <t>Tél, Perso 
(GSM)</t>
  </si>
  <si>
    <t>Email</t>
  </si>
  <si>
    <t>N° EQUIPE</t>
  </si>
  <si>
    <t>NOM - Prénom</t>
  </si>
  <si>
    <t xml:space="preserve">Terrains dont dispose l'AS le jeudi après midi pour les compétitions de la FF SPORT U </t>
  </si>
  <si>
    <t>Nbre</t>
  </si>
  <si>
    <t>Horaire</t>
  </si>
  <si>
    <t>NOM, ADRESSE ET MOYEN D'ACCES DE L'INSTALLATION</t>
  </si>
  <si>
    <t>ACADEMIE</t>
  </si>
  <si>
    <t>A.S.</t>
  </si>
  <si>
    <t>CRETEIL</t>
  </si>
  <si>
    <t>DISPO</t>
  </si>
  <si>
    <t>NEQUIPE</t>
  </si>
  <si>
    <t>Poids du 
Joueur</t>
  </si>
  <si>
    <t>Envoyez ce tableau en fichier joint en cliquant sur l'adresse ci contre</t>
  </si>
  <si>
    <t>RAPPEL</t>
  </si>
  <si>
    <t>POIDS DE 
L'EQUIPE</t>
  </si>
  <si>
    <t>-4/6</t>
  </si>
  <si>
    <t>2/6</t>
  </si>
  <si>
    <t>-2/6</t>
  </si>
  <si>
    <t>3/6</t>
  </si>
  <si>
    <t>4/6</t>
  </si>
  <si>
    <t>5/6</t>
  </si>
  <si>
    <t>Num</t>
  </si>
  <si>
    <t>Points</t>
  </si>
  <si>
    <t>Clt FFT</t>
  </si>
  <si>
    <t>PRIX A PAYER ( Déroulez le menu dans la zone verte)</t>
  </si>
  <si>
    <t>H300</t>
  </si>
  <si>
    <t>POIDS 
REEL</t>
  </si>
  <si>
    <t>American University of Paris</t>
  </si>
  <si>
    <t>8G00</t>
  </si>
  <si>
    <t>ZL00</t>
  </si>
  <si>
    <t>H800</t>
  </si>
  <si>
    <t>ZJ00</t>
  </si>
  <si>
    <t>ZF00</t>
  </si>
  <si>
    <t>HA00</t>
  </si>
  <si>
    <t>H200</t>
  </si>
  <si>
    <t>ZK00</t>
  </si>
  <si>
    <t>SR00</t>
  </si>
  <si>
    <t>ZD00</t>
  </si>
  <si>
    <t>Z600</t>
  </si>
  <si>
    <t>EN. VETERINAIRE</t>
  </si>
  <si>
    <t>H900</t>
  </si>
  <si>
    <t>SK00</t>
  </si>
  <si>
    <t>SF00</t>
  </si>
  <si>
    <t>ENSIIE EVRY</t>
  </si>
  <si>
    <t>ZA00</t>
  </si>
  <si>
    <t>SL00</t>
  </si>
  <si>
    <t>SZ00</t>
  </si>
  <si>
    <t>ESTACA</t>
  </si>
  <si>
    <t>ZG00</t>
  </si>
  <si>
    <t>HEC</t>
  </si>
  <si>
    <t>Z200</t>
  </si>
  <si>
    <t>ZN01</t>
  </si>
  <si>
    <t>Z800</t>
  </si>
  <si>
    <t>SS00</t>
  </si>
  <si>
    <t>ZP00</t>
  </si>
  <si>
    <t>SE00</t>
  </si>
  <si>
    <t>8J00</t>
  </si>
  <si>
    <t>SM00</t>
  </si>
  <si>
    <t>SQ00</t>
  </si>
  <si>
    <t>Z300</t>
  </si>
  <si>
    <t>SU00</t>
  </si>
  <si>
    <t>SV00</t>
  </si>
  <si>
    <t>ZE00</t>
  </si>
  <si>
    <t>ZH01</t>
  </si>
  <si>
    <t>Z700</t>
  </si>
  <si>
    <t>HC01</t>
  </si>
  <si>
    <t>HC0U</t>
  </si>
  <si>
    <t>HF0U</t>
  </si>
  <si>
    <t>HF01</t>
  </si>
  <si>
    <t>H401</t>
  </si>
  <si>
    <t>ZM0U</t>
  </si>
  <si>
    <t>S100</t>
  </si>
  <si>
    <t>ZH0U</t>
  </si>
  <si>
    <t>S200</t>
  </si>
  <si>
    <t>UNIVERSITE PARIS 8</t>
  </si>
  <si>
    <t>H500</t>
  </si>
  <si>
    <t>ZR00</t>
  </si>
  <si>
    <t>H40U</t>
  </si>
  <si>
    <t>Numéro Licence  FFT OBLIGATOIRE</t>
  </si>
  <si>
    <t>Institut Catholique de Paris</t>
  </si>
  <si>
    <t>SH0D</t>
  </si>
  <si>
    <t>SH0E</t>
  </si>
  <si>
    <t>SH0C</t>
  </si>
  <si>
    <t>ZV00</t>
  </si>
  <si>
    <t>SH0F</t>
  </si>
  <si>
    <t>SH0B</t>
  </si>
  <si>
    <t>ZI00</t>
  </si>
  <si>
    <t>Coordonnées</t>
  </si>
  <si>
    <t>HH00</t>
  </si>
  <si>
    <t>S300</t>
  </si>
  <si>
    <t>SC00</t>
  </si>
  <si>
    <t>INSTITUT OPTIQUE GRADUATE SCHO</t>
  </si>
  <si>
    <t>ZY00</t>
  </si>
  <si>
    <t>MIXTE</t>
  </si>
  <si>
    <t>F - 1ère série (n° 1 à n°20)</t>
  </si>
  <si>
    <t>M - 1ère série (n°1 à n°30)</t>
  </si>
  <si>
    <t>F- TOP 40 (n°21 à n°40)</t>
  </si>
  <si>
    <t>M - TOP 60 (n°31 à n°60)</t>
  </si>
  <si>
    <t>F - TOP 60 (n°41 à n°60)</t>
  </si>
  <si>
    <t>M - TOP 100 (n°61 à n°100)</t>
  </si>
  <si>
    <t>Z100</t>
  </si>
  <si>
    <t>ICAM PARIS SENART</t>
  </si>
  <si>
    <t>HI00</t>
  </si>
  <si>
    <t>SCIENCES PO ST GERMAIN EN LAYE</t>
  </si>
  <si>
    <t>ZX00</t>
  </si>
  <si>
    <t>H40S</t>
  </si>
  <si>
    <t>EIVP</t>
  </si>
  <si>
    <t>ESG</t>
  </si>
  <si>
    <t>EPISPORT</t>
  </si>
  <si>
    <t>HJ00</t>
  </si>
  <si>
    <t>SJ00</t>
  </si>
  <si>
    <t>ZZ00</t>
  </si>
  <si>
    <t>creteil@sport-u.com</t>
  </si>
  <si>
    <t>HG00</t>
  </si>
  <si>
    <t>AMOS Sport Business School</t>
  </si>
  <si>
    <t>CENTRALESUPELEC SPORT</t>
  </si>
  <si>
    <t>ECAM EPMI</t>
  </si>
  <si>
    <t>EFREI PARIS</t>
  </si>
  <si>
    <t>EISTI CERGY</t>
  </si>
  <si>
    <t>EM NORMANDIE PARIS</t>
  </si>
  <si>
    <t>ENSAE</t>
  </si>
  <si>
    <t>ZW00</t>
  </si>
  <si>
    <t>8U00</t>
  </si>
  <si>
    <t>ESIEE PARIS</t>
  </si>
  <si>
    <t>ESME SUDRIA PARIS</t>
  </si>
  <si>
    <t>ESPCI</t>
  </si>
  <si>
    <t>ESSEC CERGY</t>
  </si>
  <si>
    <t>ESTP PARIS</t>
  </si>
  <si>
    <t>IESEG PARIS</t>
  </si>
  <si>
    <t>IFEC</t>
  </si>
  <si>
    <t>HD00</t>
  </si>
  <si>
    <t>INALCO</t>
  </si>
  <si>
    <t>SA00</t>
  </si>
  <si>
    <t>INSEEC BACHELOR</t>
  </si>
  <si>
    <t>SI00</t>
  </si>
  <si>
    <t>INSTITUT MINES TELECOM</t>
  </si>
  <si>
    <t>IPSA PARIS</t>
  </si>
  <si>
    <t>SORBONNE UNIVERSITÉ LETTRES</t>
  </si>
  <si>
    <t>S4LE</t>
  </si>
  <si>
    <t>SORBONNE UNIVERSITÉ MÉDECINE</t>
  </si>
  <si>
    <t>S4ME</t>
  </si>
  <si>
    <t>SORBONNE UNIVERSITÉ POLYTECH</t>
  </si>
  <si>
    <t>S4SP</t>
  </si>
  <si>
    <t>SORBONNE UNIVERSITÉ SCIENCES</t>
  </si>
  <si>
    <t>S4SC</t>
  </si>
  <si>
    <t>SPORTS MANAGEMENT SCHOOL</t>
  </si>
  <si>
    <t>ZSQU</t>
  </si>
  <si>
    <t>ZSE1</t>
  </si>
  <si>
    <t>ZSEU</t>
  </si>
  <si>
    <t>ZSOU</t>
  </si>
  <si>
    <t>ZSSC</t>
  </si>
  <si>
    <t>ZS01</t>
  </si>
  <si>
    <t>UNIVERSITÉ PARIS DAUPHINE</t>
  </si>
  <si>
    <t>Z400</t>
  </si>
  <si>
    <t>HE00</t>
  </si>
  <si>
    <t>HK00</t>
  </si>
  <si>
    <t>HB00</t>
  </si>
  <si>
    <t>Z900</t>
  </si>
  <si>
    <t>CY CERGY PARIS UNIVERSITE</t>
  </si>
  <si>
    <t>S50U</t>
  </si>
  <si>
    <t>UNIVERSITE PARIS NANTERRE</t>
  </si>
  <si>
    <t>UNIVERSITE GUSTAVE EIFFEL</t>
  </si>
  <si>
    <t>UNIVERSITE GUSTAVE EIFFEL - STAPS</t>
  </si>
  <si>
    <t>EMAIL</t>
  </si>
  <si>
    <t>MAI</t>
  </si>
  <si>
    <t>8C00</t>
  </si>
  <si>
    <t>ECOLE DU LOUVRE</t>
  </si>
  <si>
    <t xml:space="preserve">ENSEA </t>
  </si>
  <si>
    <t>SB00</t>
  </si>
  <si>
    <t>ILERI</t>
  </si>
  <si>
    <t>UNIVERSITE PARIS NANTERRE - STAPS</t>
  </si>
  <si>
    <t>ENSTA PARIS</t>
  </si>
  <si>
    <t>ACSES INSEP</t>
  </si>
  <si>
    <t>Z500</t>
  </si>
  <si>
    <t>CESI NANTERRE</t>
  </si>
  <si>
    <t>ESITC PARIS</t>
  </si>
  <si>
    <t>NEOMA</t>
  </si>
  <si>
    <t>SG00</t>
  </si>
  <si>
    <t>EFAP</t>
  </si>
  <si>
    <t>ENS MINES PARISTECH</t>
  </si>
  <si>
    <t>ENSCP</t>
  </si>
  <si>
    <t>ESSCA BOULOGNE</t>
  </si>
  <si>
    <t>SKEMA BUSINESS SCHOOL</t>
  </si>
  <si>
    <t>SORBONNE-NOUVELLE</t>
  </si>
  <si>
    <t>SUPMECA PARIS</t>
  </si>
  <si>
    <t>UNIVERSITE PARIS CITE</t>
  </si>
  <si>
    <t>ENS PARIS SACLAY</t>
  </si>
  <si>
    <t>ILEPS</t>
  </si>
  <si>
    <t>SCIENCES PO PARIS</t>
  </si>
  <si>
    <t>UPEC</t>
  </si>
  <si>
    <t>UPEC STAPS</t>
  </si>
  <si>
    <t>UPS EVRY STAPS</t>
  </si>
  <si>
    <t>UPS EVRY U</t>
  </si>
  <si>
    <t>UPS KREMLIN BICETRE</t>
  </si>
  <si>
    <t>UPS ORSAY STAPS</t>
  </si>
  <si>
    <t>UPS ORSAY U</t>
  </si>
  <si>
    <t>UPS SCEAUX</t>
  </si>
  <si>
    <t>UPS ST QUENTIN U</t>
  </si>
  <si>
    <t>USPN</t>
  </si>
  <si>
    <t>USPN - IUT ST DENIS</t>
  </si>
  <si>
    <t>USPN STAPS</t>
  </si>
  <si>
    <t>UP 1 PANTHEON SORBONNE</t>
  </si>
  <si>
    <t>S20M</t>
  </si>
  <si>
    <r>
      <t>IMPORTANT INDIQUEZ LES</t>
    </r>
    <r>
      <rPr>
        <b/>
        <sz val="14"/>
        <color indexed="10"/>
        <rFont val="Calibri"/>
        <family val="2"/>
      </rPr>
      <t xml:space="preserve"> JEUDIS INDISPONIBLES</t>
    </r>
    <r>
      <rPr>
        <b/>
        <sz val="14"/>
        <rFont val="Calibri"/>
        <family val="2"/>
      </rPr>
      <t xml:space="preserve"> POUR VOTRE EQUIPE </t>
    </r>
    <r>
      <rPr>
        <b/>
        <sz val="14"/>
        <color indexed="10"/>
        <rFont val="Calibri"/>
        <family val="2"/>
      </rPr>
      <t>(2 maximum)</t>
    </r>
    <r>
      <rPr>
        <b/>
        <sz val="14"/>
        <rFont val="Calibri"/>
        <family val="2"/>
      </rPr>
      <t xml:space="preserve">
(Vacances, Examens, Stages)</t>
    </r>
  </si>
  <si>
    <t>FICHE D'ENGAGEMENT TENNIS PAR ÉQUIPE 2023/2024</t>
  </si>
  <si>
    <r>
      <t xml:space="preserve">AS SANS TERRAIN : </t>
    </r>
    <r>
      <rPr>
        <sz val="12"/>
        <rFont val="Calibri"/>
        <family val="2"/>
      </rPr>
      <t xml:space="preserve">
150 € par équipe</t>
    </r>
  </si>
  <si>
    <r>
      <t xml:space="preserve">AS AVEC TERRAIN : </t>
    </r>
    <r>
      <rPr>
        <sz val="12"/>
        <rFont val="Calibri"/>
        <family val="2"/>
      </rPr>
      <t xml:space="preserve">
la 1ère équipe = 50 €
la 2ème équipe = 50 €
</t>
    </r>
    <r>
      <rPr>
        <sz val="11"/>
        <rFont val="Calibri"/>
        <family val="2"/>
      </rPr>
      <t>et à partir de la 3ème équipe = 150 €</t>
    </r>
  </si>
  <si>
    <t>AGROPARISTECH</t>
  </si>
  <si>
    <t>EBS PARIS</t>
  </si>
  <si>
    <t>ECE PARIS</t>
  </si>
  <si>
    <t>EDC</t>
  </si>
  <si>
    <t>ZC00</t>
  </si>
  <si>
    <t>ZU00</t>
  </si>
  <si>
    <t>ENCPB PARIS</t>
  </si>
  <si>
    <t>ENPC PARIS</t>
  </si>
  <si>
    <t>ENS ULM</t>
  </si>
  <si>
    <t>ENSAM PARIS</t>
  </si>
  <si>
    <t>EPF CACHAN</t>
  </si>
  <si>
    <t>HL00</t>
  </si>
  <si>
    <t>ESCP</t>
  </si>
  <si>
    <t>ESIEA PARIS</t>
  </si>
  <si>
    <t>ESO SPORTING CLUB</t>
  </si>
  <si>
    <t>IGS PARIS</t>
  </si>
  <si>
    <t>IHEDREA</t>
  </si>
  <si>
    <t>ZT00</t>
  </si>
  <si>
    <t>INSEEC PARIS</t>
  </si>
  <si>
    <t>ISC PARIS</t>
  </si>
  <si>
    <t>ISEP PARIS</t>
  </si>
  <si>
    <t>ISTEC POLE SPORTS</t>
  </si>
  <si>
    <t>8B00</t>
  </si>
  <si>
    <t>POLE LEONARD DE VINCI</t>
  </si>
  <si>
    <t>PSB PARIS</t>
  </si>
  <si>
    <t>TELECOM PARIS</t>
  </si>
  <si>
    <t>UNIV. PARIS PANTHEON ASSAS</t>
  </si>
  <si>
    <t>UNIV. PARIS PANTHEON ASSAS MELUN</t>
  </si>
  <si>
    <t>UPS PHARMA</t>
  </si>
  <si>
    <t>ZSPH</t>
  </si>
  <si>
    <r>
      <t>Pour que votre Equipe soit définitivement inscrite, vous devez :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1. </t>
    </r>
    <r>
      <rPr>
        <sz val="14"/>
        <rFont val="Calibri"/>
        <family val="2"/>
      </rPr>
      <t xml:space="preserve">Envoyer la fiche ci-dessus </t>
    </r>
    <r>
      <rPr>
        <b/>
        <sz val="14"/>
        <rFont val="Calibri"/>
        <family val="2"/>
      </rPr>
      <t xml:space="preserve">par email </t>
    </r>
    <r>
      <rPr>
        <sz val="14"/>
        <rFont val="Calibri"/>
        <family val="2"/>
      </rPr>
      <t xml:space="preserve">en fichier joint, </t>
    </r>
    <r>
      <rPr>
        <b/>
        <sz val="14"/>
        <color indexed="10"/>
        <rFont val="Calibri"/>
        <family val="2"/>
      </rPr>
      <t>pour le Jeudi 12 Octobre 2023 dernier délai</t>
    </r>
    <r>
      <rPr>
        <sz val="14"/>
        <rFont val="Calibri"/>
        <family val="2"/>
      </rPr>
      <t xml:space="preserve">
</t>
    </r>
    <r>
      <rPr>
        <b/>
        <sz val="14"/>
        <rFont val="Calibri"/>
        <family val="2"/>
      </rPr>
      <t xml:space="preserve">2. </t>
    </r>
    <r>
      <rPr>
        <sz val="14"/>
        <rFont val="Calibri"/>
        <family val="2"/>
      </rPr>
      <t xml:space="preserve">Régler les droits d’engagement par virements bancaires (IBAN : FR76 1020 7004 2622 2174 8774 471).
</t>
    </r>
    <r>
      <rPr>
        <b/>
        <sz val="14"/>
        <rFont val="Calibri"/>
        <family val="2"/>
      </rPr>
      <t>Pour le JEUDI 19 OCTOBRE 2023 dernier délai</t>
    </r>
    <r>
      <rPr>
        <sz val="14"/>
        <rFont val="Calibri"/>
        <family val="2"/>
      </rPr>
      <t xml:space="preserve">
</t>
    </r>
    <r>
      <rPr>
        <b/>
        <sz val="14"/>
        <color indexed="10"/>
        <rFont val="Calibri"/>
        <family val="2"/>
      </rPr>
      <t>En l'absence de cette procédure, votre équipe ne sera pas inscrite dans le championnat.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</si>
</sst>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#,##0.00\ &quot;€&quot;"/>
    <numFmt numFmtId="170" formatCode="#,##0.000\ &quot;€&quot;"/>
    <numFmt numFmtId="171" formatCode="#,##0.0\ &quot;€&quot;"/>
    <numFmt numFmtId="172" formatCode="#,##0\ &quot;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"/>
    <numFmt numFmtId="182" formatCode="0.000"/>
    <numFmt numFmtId="183" formatCode="_-* #,##0.00\ [$€-40C]_-;\-* #,##0.00\ [$€-40C]_-;_-* &quot;-&quot;??\ [$€-40C]_-;_-@_-"/>
    <numFmt numFmtId="184" formatCode="#,##0.00\ [$€-40C];\-#,##0.00\ [$€-40C]"/>
    <numFmt numFmtId="185" formatCode="[$€-2]\ #,##0.00_);[Red]\([$€-2]\ #,##0.00\)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10"/>
      <name val="Tahoma"/>
      <family val="2"/>
    </font>
    <font>
      <sz val="12"/>
      <name val="Arial"/>
      <family val="0"/>
    </font>
    <font>
      <b/>
      <sz val="9"/>
      <name val="Tahoma"/>
      <family val="0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sz val="18"/>
      <name val="Calibri"/>
      <family val="2"/>
    </font>
    <font>
      <b/>
      <sz val="12"/>
      <color indexed="10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12"/>
      <name val="Calibri"/>
      <family val="2"/>
    </font>
    <font>
      <b/>
      <i/>
      <sz val="16"/>
      <color indexed="9"/>
      <name val="Calibri"/>
      <family val="2"/>
    </font>
    <font>
      <b/>
      <i/>
      <u val="single"/>
      <sz val="12"/>
      <name val="Calibri"/>
      <family val="2"/>
    </font>
    <font>
      <b/>
      <sz val="24"/>
      <name val="Calibri"/>
      <family val="2"/>
    </font>
    <font>
      <u val="single"/>
      <sz val="20"/>
      <color indexed="12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4" borderId="0" xfId="0" applyNumberForma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43" applyNumberFormat="1" applyFont="1" applyAlignment="1" applyProtection="1">
      <alignment horizontal="center"/>
      <protection/>
    </xf>
    <xf numFmtId="49" fontId="7" fillId="0" borderId="0" xfId="43" applyNumberFormat="1" applyFont="1" applyFill="1" applyBorder="1" applyAlignment="1" applyProtection="1">
      <alignment horizontal="center"/>
      <protection/>
    </xf>
    <xf numFmtId="49" fontId="7" fillId="0" borderId="0" xfId="43" applyNumberFormat="1" applyFont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6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3" fillId="36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vertical="center" wrapText="1"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169" fontId="35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0" fontId="32" fillId="0" borderId="0" xfId="0" applyFont="1" applyAlignment="1" applyProtection="1">
      <alignment vertical="center"/>
      <protection/>
    </xf>
    <xf numFmtId="0" fontId="36" fillId="0" borderId="0" xfId="0" applyFont="1" applyAlignment="1">
      <alignment/>
    </xf>
    <xf numFmtId="7" fontId="7" fillId="0" borderId="0" xfId="49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33" fillId="36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34" fillId="37" borderId="10" xfId="0" applyFont="1" applyFill="1" applyBorder="1" applyAlignment="1" applyProtection="1">
      <alignment horizontal="center" vertical="center"/>
      <protection/>
    </xf>
    <xf numFmtId="0" fontId="34" fillId="36" borderId="10" xfId="0" applyFont="1" applyFill="1" applyBorder="1" applyAlignment="1" applyProtection="1">
      <alignment horizontal="center" vertical="center"/>
      <protection/>
    </xf>
    <xf numFmtId="0" fontId="34" fillId="38" borderId="10" xfId="0" applyFont="1" applyFill="1" applyBorder="1" applyAlignment="1" applyProtection="1">
      <alignment horizontal="center" vertical="center"/>
      <protection/>
    </xf>
    <xf numFmtId="0" fontId="34" fillId="37" borderId="28" xfId="0" applyFont="1" applyFill="1" applyBorder="1" applyAlignment="1" applyProtection="1">
      <alignment horizontal="center" vertical="center"/>
      <protection/>
    </xf>
    <xf numFmtId="0" fontId="34" fillId="36" borderId="29" xfId="0" applyFont="1" applyFill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/>
      <protection locked="0"/>
    </xf>
    <xf numFmtId="0" fontId="34" fillId="37" borderId="30" xfId="0" applyFont="1" applyFill="1" applyBorder="1" applyAlignment="1" applyProtection="1">
      <alignment horizontal="center" vertical="center"/>
      <protection/>
    </xf>
    <xf numFmtId="0" fontId="34" fillId="36" borderId="31" xfId="0" applyFont="1" applyFill="1" applyBorder="1" applyAlignment="1" applyProtection="1">
      <alignment horizontal="center" vertical="center"/>
      <protection/>
    </xf>
    <xf numFmtId="0" fontId="34" fillId="36" borderId="18" xfId="0" applyFont="1" applyFill="1" applyBorder="1" applyAlignment="1" applyProtection="1">
      <alignment horizontal="center" vertical="center"/>
      <protection/>
    </xf>
    <xf numFmtId="0" fontId="34" fillId="36" borderId="28" xfId="0" applyFont="1" applyFill="1" applyBorder="1" applyAlignment="1" applyProtection="1">
      <alignment horizontal="center" vertical="center"/>
      <protection/>
    </xf>
    <xf numFmtId="0" fontId="34" fillId="37" borderId="29" xfId="0" applyFont="1" applyFill="1" applyBorder="1" applyAlignment="1" applyProtection="1">
      <alignment horizontal="center" vertical="center"/>
      <protection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4" fillId="36" borderId="32" xfId="0" applyFont="1" applyFill="1" applyBorder="1" applyAlignment="1" applyProtection="1">
      <alignment horizontal="center" vertical="center"/>
      <protection/>
    </xf>
    <xf numFmtId="0" fontId="34" fillId="36" borderId="22" xfId="0" applyFont="1" applyFill="1" applyBorder="1" applyAlignment="1" applyProtection="1">
      <alignment horizontal="center" vertical="center"/>
      <protection/>
    </xf>
    <xf numFmtId="0" fontId="34" fillId="36" borderId="33" xfId="0" applyFont="1" applyFill="1" applyBorder="1" applyAlignment="1" applyProtection="1">
      <alignment horizontal="center" vertical="center"/>
      <protection/>
    </xf>
    <xf numFmtId="0" fontId="34" fillId="36" borderId="20" xfId="0" applyFont="1" applyFill="1" applyBorder="1" applyAlignment="1" applyProtection="1">
      <alignment horizontal="center" vertical="center"/>
      <protection/>
    </xf>
    <xf numFmtId="0" fontId="34" fillId="36" borderId="21" xfId="0" applyFont="1" applyFill="1" applyBorder="1" applyAlignment="1" applyProtection="1">
      <alignment horizontal="center" vertical="center"/>
      <protection/>
    </xf>
    <xf numFmtId="0" fontId="34" fillId="36" borderId="34" xfId="0" applyFont="1" applyFill="1" applyBorder="1" applyAlignment="1" applyProtection="1">
      <alignment horizontal="center" vertical="center"/>
      <protection/>
    </xf>
    <xf numFmtId="0" fontId="9" fillId="39" borderId="35" xfId="0" applyFont="1" applyFill="1" applyBorder="1" applyAlignment="1" applyProtection="1">
      <alignment horizontal="center" vertical="center"/>
      <protection/>
    </xf>
    <xf numFmtId="0" fontId="9" fillId="39" borderId="36" xfId="0" applyFont="1" applyFill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center" vertical="center"/>
      <protection locked="0"/>
    </xf>
    <xf numFmtId="166" fontId="32" fillId="0" borderId="10" xfId="0" applyNumberFormat="1" applyFont="1" applyBorder="1" applyAlignment="1" applyProtection="1">
      <alignment horizontal="center" vertical="center"/>
      <protection locked="0"/>
    </xf>
    <xf numFmtId="166" fontId="32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9" fillId="39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45" fillId="0" borderId="39" xfId="45" applyFont="1" applyFill="1" applyBorder="1" applyAlignment="1" applyProtection="1">
      <alignment horizontal="center" vertical="center"/>
      <protection/>
    </xf>
    <xf numFmtId="0" fontId="45" fillId="0" borderId="40" xfId="45" applyFont="1" applyFill="1" applyBorder="1" applyAlignment="1" applyProtection="1">
      <alignment horizontal="center" vertical="center"/>
      <protection/>
    </xf>
    <xf numFmtId="0" fontId="45" fillId="0" borderId="41" xfId="45" applyFont="1" applyFill="1" applyBorder="1" applyAlignment="1" applyProtection="1">
      <alignment horizontal="center" vertical="center"/>
      <protection/>
    </xf>
    <xf numFmtId="0" fontId="45" fillId="0" borderId="42" xfId="45" applyFont="1" applyFill="1" applyBorder="1" applyAlignment="1" applyProtection="1">
      <alignment horizontal="center" vertical="center"/>
      <protection/>
    </xf>
    <xf numFmtId="0" fontId="45" fillId="0" borderId="37" xfId="45" applyFont="1" applyFill="1" applyBorder="1" applyAlignment="1" applyProtection="1">
      <alignment horizontal="center" vertical="center"/>
      <protection/>
    </xf>
    <xf numFmtId="0" fontId="45" fillId="0" borderId="43" xfId="45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9" fillId="39" borderId="40" xfId="0" applyFont="1" applyFill="1" applyBorder="1" applyAlignment="1" applyProtection="1">
      <alignment horizontal="center" vertical="center" wrapText="1"/>
      <protection/>
    </xf>
    <xf numFmtId="0" fontId="9" fillId="39" borderId="44" xfId="0" applyFont="1" applyFill="1" applyBorder="1" applyAlignment="1" applyProtection="1">
      <alignment horizontal="center" vertical="center" wrapText="1"/>
      <protection/>
    </xf>
    <xf numFmtId="0" fontId="9" fillId="39" borderId="37" xfId="0" applyFont="1" applyFill="1" applyBorder="1" applyAlignment="1" applyProtection="1">
      <alignment horizontal="center" vertical="center" wrapText="1"/>
      <protection/>
    </xf>
    <xf numFmtId="0" fontId="9" fillId="39" borderId="38" xfId="0" applyFont="1" applyFill="1" applyBorder="1" applyAlignment="1" applyProtection="1">
      <alignment horizontal="center" vertical="center" wrapText="1"/>
      <protection/>
    </xf>
    <xf numFmtId="0" fontId="44" fillId="0" borderId="40" xfId="0" applyNumberFormat="1" applyFont="1" applyBorder="1" applyAlignment="1" applyProtection="1">
      <alignment horizontal="center" vertical="center"/>
      <protection/>
    </xf>
    <xf numFmtId="0" fontId="44" fillId="0" borderId="44" xfId="0" applyNumberFormat="1" applyFont="1" applyBorder="1" applyAlignment="1" applyProtection="1">
      <alignment horizontal="center" vertical="center"/>
      <protection/>
    </xf>
    <xf numFmtId="0" fontId="44" fillId="0" borderId="0" xfId="0" applyNumberFormat="1" applyFont="1" applyBorder="1" applyAlignment="1" applyProtection="1">
      <alignment horizontal="center" vertical="center"/>
      <protection/>
    </xf>
    <xf numFmtId="0" fontId="44" fillId="0" borderId="13" xfId="0" applyNumberFormat="1" applyFont="1" applyBorder="1" applyAlignment="1" applyProtection="1">
      <alignment horizontal="center" vertical="center"/>
      <protection/>
    </xf>
    <xf numFmtId="0" fontId="33" fillId="39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33" fillId="39" borderId="36" xfId="0" applyNumberFormat="1" applyFont="1" applyFill="1" applyBorder="1" applyAlignment="1" applyProtection="1">
      <alignment horizontal="center" vertical="center" wrapText="1"/>
      <protection/>
    </xf>
    <xf numFmtId="0" fontId="32" fillId="39" borderId="45" xfId="0" applyFont="1" applyFill="1" applyBorder="1" applyAlignment="1" applyProtection="1">
      <alignment horizontal="center" vertical="center"/>
      <protection/>
    </xf>
    <xf numFmtId="0" fontId="32" fillId="39" borderId="24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166" fontId="13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36" borderId="46" xfId="0" applyFont="1" applyFill="1" applyBorder="1" applyAlignment="1" applyProtection="1">
      <alignment horizontal="center" vertical="center" wrapText="1"/>
      <protection/>
    </xf>
    <xf numFmtId="0" fontId="9" fillId="36" borderId="44" xfId="0" applyFont="1" applyFill="1" applyBorder="1" applyAlignment="1" applyProtection="1">
      <alignment horizontal="center" vertical="center" wrapText="1"/>
      <protection/>
    </xf>
    <xf numFmtId="0" fontId="9" fillId="36" borderId="4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0" fontId="44" fillId="0" borderId="37" xfId="0" applyNumberFormat="1" applyFont="1" applyBorder="1" applyAlignment="1" applyProtection="1">
      <alignment horizontal="center" vertical="center"/>
      <protection/>
    </xf>
    <xf numFmtId="0" fontId="44" fillId="0" borderId="38" xfId="0" applyNumberFormat="1" applyFont="1" applyBorder="1" applyAlignment="1" applyProtection="1">
      <alignment horizontal="center" vertical="center"/>
      <protection/>
    </xf>
    <xf numFmtId="0" fontId="9" fillId="39" borderId="20" xfId="0" applyNumberFormat="1" applyFont="1" applyFill="1" applyBorder="1" applyAlignment="1" applyProtection="1">
      <alignment horizontal="center" vertical="center"/>
      <protection/>
    </xf>
    <xf numFmtId="0" fontId="9" fillId="39" borderId="21" xfId="0" applyNumberFormat="1" applyFont="1" applyFill="1" applyBorder="1" applyAlignment="1" applyProtection="1">
      <alignment horizontal="center" vertical="center"/>
      <protection/>
    </xf>
    <xf numFmtId="0" fontId="34" fillId="0" borderId="28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1" xfId="0" applyNumberFormat="1" applyFont="1" applyFill="1" applyBorder="1" applyAlignment="1" applyProtection="1">
      <alignment horizontal="center" vertical="center"/>
      <protection locked="0"/>
    </xf>
    <xf numFmtId="0" fontId="34" fillId="0" borderId="48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0" fontId="34" fillId="0" borderId="49" xfId="0" applyFont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 vertical="center"/>
      <protection/>
    </xf>
    <xf numFmtId="0" fontId="9" fillId="39" borderId="21" xfId="0" applyFont="1" applyFill="1" applyBorder="1" applyAlignment="1" applyProtection="1">
      <alignment horizontal="center" vertical="center"/>
      <protection/>
    </xf>
    <xf numFmtId="0" fontId="9" fillId="39" borderId="50" xfId="0" applyFont="1" applyFill="1" applyBorder="1" applyAlignment="1" applyProtection="1">
      <alignment horizontal="center" vertical="center"/>
      <protection/>
    </xf>
    <xf numFmtId="0" fontId="42" fillId="40" borderId="51" xfId="0" applyFont="1" applyFill="1" applyBorder="1" applyAlignment="1" applyProtection="1">
      <alignment horizontal="center" vertical="center"/>
      <protection/>
    </xf>
    <xf numFmtId="0" fontId="42" fillId="40" borderId="35" xfId="0" applyFont="1" applyFill="1" applyBorder="1" applyAlignment="1" applyProtection="1">
      <alignment horizontal="center" vertical="center"/>
      <protection/>
    </xf>
    <xf numFmtId="0" fontId="9" fillId="39" borderId="46" xfId="0" applyFont="1" applyFill="1" applyBorder="1" applyAlignment="1" applyProtection="1">
      <alignment horizontal="center" vertical="center" wrapText="1"/>
      <protection/>
    </xf>
    <xf numFmtId="0" fontId="9" fillId="39" borderId="40" xfId="0" applyFont="1" applyFill="1" applyBorder="1" applyAlignment="1" applyProtection="1">
      <alignment horizontal="center" vertical="center"/>
      <protection/>
    </xf>
    <xf numFmtId="0" fontId="9" fillId="39" borderId="44" xfId="0" applyFont="1" applyFill="1" applyBorder="1" applyAlignment="1" applyProtection="1">
      <alignment horizontal="center" vertical="center"/>
      <protection/>
    </xf>
    <xf numFmtId="169" fontId="40" fillId="41" borderId="52" xfId="0" applyNumberFormat="1" applyFont="1" applyFill="1" applyBorder="1" applyAlignment="1" applyProtection="1">
      <alignment horizontal="center" vertical="center"/>
      <protection locked="0"/>
    </xf>
    <xf numFmtId="169" fontId="40" fillId="41" borderId="21" xfId="0" applyNumberFormat="1" applyFont="1" applyFill="1" applyBorder="1" applyAlignment="1" applyProtection="1">
      <alignment horizontal="center" vertical="center"/>
      <protection locked="0"/>
    </xf>
    <xf numFmtId="169" fontId="40" fillId="41" borderId="34" xfId="0" applyNumberFormat="1" applyFont="1" applyFill="1" applyBorder="1" applyAlignment="1" applyProtection="1">
      <alignment horizontal="center" vertical="center"/>
      <protection locked="0"/>
    </xf>
    <xf numFmtId="0" fontId="42" fillId="40" borderId="46" xfId="0" applyFont="1" applyFill="1" applyBorder="1" applyAlignment="1" applyProtection="1">
      <alignment horizontal="center" vertical="center"/>
      <protection/>
    </xf>
    <xf numFmtId="0" fontId="42" fillId="40" borderId="40" xfId="0" applyFont="1" applyFill="1" applyBorder="1" applyAlignment="1" applyProtection="1">
      <alignment horizontal="center" vertical="center"/>
      <protection/>
    </xf>
    <xf numFmtId="0" fontId="42" fillId="40" borderId="44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3" fillId="0" borderId="53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33" fillId="39" borderId="28" xfId="0" applyFont="1" applyFill="1" applyBorder="1" applyAlignment="1" applyProtection="1">
      <alignment horizontal="center" vertical="center"/>
      <protection/>
    </xf>
    <xf numFmtId="0" fontId="33" fillId="39" borderId="10" xfId="0" applyFont="1" applyFill="1" applyBorder="1" applyAlignment="1" applyProtection="1">
      <alignment horizontal="center" vertical="center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0" fontId="41" fillId="0" borderId="25" xfId="0" applyFont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33" fillId="39" borderId="48" xfId="0" applyFont="1" applyFill="1" applyBorder="1" applyAlignment="1" applyProtection="1">
      <alignment horizontal="center" vertical="center"/>
      <protection/>
    </xf>
    <xf numFmtId="0" fontId="33" fillId="39" borderId="14" xfId="0" applyFont="1" applyFill="1" applyBorder="1" applyAlignment="1" applyProtection="1">
      <alignment horizontal="center" vertical="center"/>
      <protection/>
    </xf>
    <xf numFmtId="0" fontId="34" fillId="39" borderId="14" xfId="0" applyFont="1" applyFill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40" fillId="39" borderId="30" xfId="0" applyFont="1" applyFill="1" applyBorder="1" applyAlignment="1" applyProtection="1">
      <alignment horizontal="center" vertical="center" wrapText="1"/>
      <protection/>
    </xf>
    <xf numFmtId="0" fontId="40" fillId="39" borderId="31" xfId="0" applyFont="1" applyFill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center" vertical="center"/>
      <protection locked="0"/>
    </xf>
    <xf numFmtId="0" fontId="33" fillId="39" borderId="27" xfId="0" applyFont="1" applyFill="1" applyBorder="1" applyAlignment="1" applyProtection="1">
      <alignment horizontal="center" vertical="center"/>
      <protection/>
    </xf>
    <xf numFmtId="0" fontId="33" fillId="39" borderId="25" xfId="0" applyFont="1" applyFill="1" applyBorder="1" applyAlignment="1" applyProtection="1">
      <alignment horizontal="center" vertical="center"/>
      <protection/>
    </xf>
    <xf numFmtId="0" fontId="38" fillId="36" borderId="20" xfId="0" applyFont="1" applyFill="1" applyBorder="1" applyAlignment="1" applyProtection="1">
      <alignment horizontal="center" vertical="center" wrapText="1"/>
      <protection/>
    </xf>
    <xf numFmtId="0" fontId="38" fillId="36" borderId="21" xfId="0" applyFont="1" applyFill="1" applyBorder="1" applyAlignment="1" applyProtection="1">
      <alignment horizontal="center" vertical="center"/>
      <protection/>
    </xf>
    <xf numFmtId="0" fontId="38" fillId="36" borderId="40" xfId="0" applyFont="1" applyFill="1" applyBorder="1" applyAlignment="1" applyProtection="1">
      <alignment horizontal="center" vertical="center"/>
      <protection/>
    </xf>
    <xf numFmtId="0" fontId="9" fillId="39" borderId="16" xfId="0" applyFont="1" applyFill="1" applyBorder="1" applyAlignment="1" applyProtection="1">
      <alignment horizontal="center" vertical="center"/>
      <protection/>
    </xf>
    <xf numFmtId="0" fontId="9" fillId="39" borderId="54" xfId="0" applyFont="1" applyFill="1" applyBorder="1" applyAlignment="1" applyProtection="1">
      <alignment horizontal="center" vertical="center"/>
      <protection/>
    </xf>
    <xf numFmtId="0" fontId="9" fillId="39" borderId="46" xfId="0" applyNumberFormat="1" applyFont="1" applyFill="1" applyBorder="1" applyAlignment="1" applyProtection="1">
      <alignment horizontal="center" vertical="center"/>
      <protection/>
    </xf>
    <xf numFmtId="0" fontId="9" fillId="39" borderId="40" xfId="0" applyNumberFormat="1" applyFont="1" applyFill="1" applyBorder="1" applyAlignment="1" applyProtection="1">
      <alignment horizontal="center" vertical="center"/>
      <protection/>
    </xf>
    <xf numFmtId="0" fontId="9" fillId="39" borderId="53" xfId="0" applyNumberFormat="1" applyFont="1" applyFill="1" applyBorder="1" applyAlignment="1" applyProtection="1">
      <alignment horizontal="center" vertical="center"/>
      <protection/>
    </xf>
    <xf numFmtId="0" fontId="9" fillId="39" borderId="0" xfId="0" applyNumberFormat="1" applyFont="1" applyFill="1" applyBorder="1" applyAlignment="1" applyProtection="1">
      <alignment horizontal="center" vertical="center"/>
      <protection/>
    </xf>
    <xf numFmtId="0" fontId="34" fillId="0" borderId="51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 applyProtection="1">
      <alignment horizontal="center" vertical="center"/>
      <protection locked="0"/>
    </xf>
    <xf numFmtId="0" fontId="34" fillId="0" borderId="55" xfId="0" applyFont="1" applyFill="1" applyBorder="1" applyAlignment="1" applyProtection="1">
      <alignment horizontal="center" vertical="center"/>
      <protection locked="0"/>
    </xf>
    <xf numFmtId="0" fontId="9" fillId="39" borderId="46" xfId="0" applyFont="1" applyFill="1" applyBorder="1" applyAlignment="1" applyProtection="1">
      <alignment horizontal="center" vertical="center"/>
      <protection/>
    </xf>
    <xf numFmtId="0" fontId="9" fillId="39" borderId="51" xfId="0" applyNumberFormat="1" applyFont="1" applyFill="1" applyBorder="1" applyAlignment="1" applyProtection="1">
      <alignment horizontal="center" vertical="center" wrapText="1"/>
      <protection/>
    </xf>
    <xf numFmtId="0" fontId="9" fillId="39" borderId="35" xfId="0" applyFont="1" applyFill="1" applyBorder="1" applyAlignment="1" applyProtection="1">
      <alignment horizontal="center" vertical="center" wrapText="1"/>
      <protection/>
    </xf>
    <xf numFmtId="0" fontId="67" fillId="39" borderId="35" xfId="0" applyFont="1" applyFill="1" applyBorder="1" applyAlignment="1" applyProtection="1">
      <alignment horizontal="center" vertical="center" wrapText="1"/>
      <protection/>
    </xf>
    <xf numFmtId="0" fontId="39" fillId="0" borderId="46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0" fontId="39" fillId="0" borderId="53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4" fillId="39" borderId="46" xfId="0" applyFont="1" applyFill="1" applyBorder="1" applyAlignment="1">
      <alignment horizontal="center" vertical="center"/>
    </xf>
    <xf numFmtId="0" fontId="34" fillId="39" borderId="40" xfId="0" applyFont="1" applyFill="1" applyBorder="1" applyAlignment="1">
      <alignment horizontal="center" vertical="center"/>
    </xf>
    <xf numFmtId="0" fontId="32" fillId="39" borderId="28" xfId="0" applyNumberFormat="1" applyFont="1" applyFill="1" applyBorder="1" applyAlignment="1" applyProtection="1">
      <alignment horizontal="center" vertical="center"/>
      <protection/>
    </xf>
    <xf numFmtId="0" fontId="32" fillId="39" borderId="10" xfId="0" applyNumberFormat="1" applyFont="1" applyFill="1" applyBorder="1" applyAlignment="1" applyProtection="1">
      <alignment horizontal="center" vertical="center"/>
      <protection/>
    </xf>
    <xf numFmtId="0" fontId="32" fillId="39" borderId="56" xfId="0" applyNumberFormat="1" applyFont="1" applyFill="1" applyBorder="1" applyAlignment="1" applyProtection="1">
      <alignment horizontal="center" vertical="center" wrapText="1"/>
      <protection/>
    </xf>
    <xf numFmtId="0" fontId="32" fillId="39" borderId="2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teil@sport-u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tabSelected="1" zoomScale="75" zoomScaleNormal="75" zoomScalePageLayoutView="0" workbookViewId="0" topLeftCell="A1">
      <selection activeCell="AM12" sqref="AM12"/>
    </sheetView>
  </sheetViews>
  <sheetFormatPr defaultColWidth="11.421875" defaultRowHeight="12.75"/>
  <cols>
    <col min="1" max="29" width="6.28125" style="0" customWidth="1"/>
    <col min="30" max="31" width="11.421875" style="0" hidden="1" customWidth="1"/>
  </cols>
  <sheetData>
    <row r="1" spans="1:29" s="46" customFormat="1" ht="60" customHeight="1" thickBot="1">
      <c r="A1" s="194" t="s">
        <v>254</v>
      </c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31" s="46" customFormat="1" ht="30" customHeight="1" thickBot="1">
      <c r="A2" s="197" t="s">
        <v>22</v>
      </c>
      <c r="B2" s="198"/>
      <c r="C2" s="149" t="s">
        <v>56</v>
      </c>
      <c r="D2" s="150"/>
      <c r="E2" s="150"/>
      <c r="F2" s="203"/>
      <c r="G2" s="204"/>
      <c r="H2" s="204"/>
      <c r="I2" s="204"/>
      <c r="J2" s="204"/>
      <c r="K2" s="204"/>
      <c r="L2" s="204"/>
      <c r="M2" s="205"/>
      <c r="N2" s="214" t="s">
        <v>137</v>
      </c>
      <c r="O2" s="215"/>
      <c r="P2" s="215"/>
      <c r="Q2" s="215"/>
      <c r="R2" s="102" t="s">
        <v>20</v>
      </c>
      <c r="S2" s="102"/>
      <c r="T2" s="102"/>
      <c r="U2" s="102"/>
      <c r="V2" s="102"/>
      <c r="W2" s="102"/>
      <c r="X2" s="102"/>
      <c r="Y2" s="103"/>
      <c r="Z2" s="126" t="s">
        <v>64</v>
      </c>
      <c r="AA2" s="126"/>
      <c r="AB2" s="126"/>
      <c r="AC2" s="127"/>
      <c r="AD2" s="143" t="s">
        <v>76</v>
      </c>
      <c r="AE2" s="144"/>
    </row>
    <row r="3" spans="1:31" s="46" customFormat="1" ht="19.5" customHeight="1" thickBot="1">
      <c r="A3" s="210"/>
      <c r="B3" s="211"/>
      <c r="C3" s="199" t="s">
        <v>57</v>
      </c>
      <c r="D3" s="200"/>
      <c r="E3" s="200"/>
      <c r="F3" s="151"/>
      <c r="G3" s="152"/>
      <c r="H3" s="152"/>
      <c r="I3" s="152"/>
      <c r="J3" s="152"/>
      <c r="K3" s="152"/>
      <c r="L3" s="152"/>
      <c r="M3" s="153"/>
      <c r="N3" s="216" t="s">
        <v>51</v>
      </c>
      <c r="O3" s="217"/>
      <c r="P3" s="217"/>
      <c r="Q3" s="217"/>
      <c r="R3" s="104"/>
      <c r="S3" s="104"/>
      <c r="T3" s="104"/>
      <c r="U3" s="104"/>
      <c r="V3" s="104"/>
      <c r="W3" s="104"/>
      <c r="X3" s="104"/>
      <c r="Y3" s="105"/>
      <c r="Z3" s="128"/>
      <c r="AA3" s="128"/>
      <c r="AB3" s="128"/>
      <c r="AC3" s="129"/>
      <c r="AD3" s="145"/>
      <c r="AE3" s="146"/>
    </row>
    <row r="4" spans="1:31" s="46" customFormat="1" ht="19.5" customHeight="1" thickBot="1">
      <c r="A4" s="212"/>
      <c r="B4" s="213"/>
      <c r="C4" s="201"/>
      <c r="D4" s="202"/>
      <c r="E4" s="202"/>
      <c r="F4" s="151"/>
      <c r="G4" s="152"/>
      <c r="H4" s="152"/>
      <c r="I4" s="152"/>
      <c r="J4" s="152"/>
      <c r="K4" s="152"/>
      <c r="L4" s="152"/>
      <c r="M4" s="153"/>
      <c r="N4" s="218" t="s">
        <v>21</v>
      </c>
      <c r="O4" s="219"/>
      <c r="P4" s="219"/>
      <c r="Q4" s="219"/>
      <c r="R4" s="106"/>
      <c r="S4" s="106"/>
      <c r="T4" s="106"/>
      <c r="U4" s="106"/>
      <c r="V4" s="106"/>
      <c r="W4" s="106"/>
      <c r="X4" s="106"/>
      <c r="Y4" s="107"/>
      <c r="Z4" s="130" t="e">
        <f>SUM(SMALL(AB7:AC12,1)+SMALL(AB7:AC12,2)+SMALL(AB7:AC12,3)+SMALL(AB7:AC12,4))</f>
        <v>#NUM!</v>
      </c>
      <c r="AA4" s="130"/>
      <c r="AB4" s="130"/>
      <c r="AC4" s="131"/>
      <c r="AD4" s="130"/>
      <c r="AE4" s="131"/>
    </row>
    <row r="5" spans="1:31" s="46" customFormat="1" ht="19.5" customHeight="1" thickBot="1">
      <c r="A5" s="212"/>
      <c r="B5" s="213"/>
      <c r="C5" s="206" t="s">
        <v>50</v>
      </c>
      <c r="D5" s="163"/>
      <c r="E5" s="163"/>
      <c r="F5" s="154"/>
      <c r="G5" s="155"/>
      <c r="H5" s="155"/>
      <c r="I5" s="155"/>
      <c r="J5" s="155"/>
      <c r="K5" s="155"/>
      <c r="L5" s="155"/>
      <c r="M5" s="156"/>
      <c r="N5" s="137" t="s">
        <v>49</v>
      </c>
      <c r="O5" s="138"/>
      <c r="P5" s="138"/>
      <c r="Q5" s="138"/>
      <c r="R5" s="108"/>
      <c r="S5" s="108"/>
      <c r="T5" s="108"/>
      <c r="U5" s="108"/>
      <c r="V5" s="108"/>
      <c r="W5" s="108"/>
      <c r="X5" s="108"/>
      <c r="Y5" s="109"/>
      <c r="Z5" s="132"/>
      <c r="AA5" s="132"/>
      <c r="AB5" s="132"/>
      <c r="AC5" s="133"/>
      <c r="AD5" s="147"/>
      <c r="AE5" s="148"/>
    </row>
    <row r="6" spans="1:36" s="46" customFormat="1" ht="39.75" customHeight="1" thickBot="1">
      <c r="A6" s="207" t="s">
        <v>24</v>
      </c>
      <c r="B6" s="111"/>
      <c r="C6" s="111"/>
      <c r="D6" s="111"/>
      <c r="E6" s="111"/>
      <c r="F6" s="111"/>
      <c r="G6" s="111"/>
      <c r="H6" s="111"/>
      <c r="I6" s="111"/>
      <c r="J6" s="208" t="s">
        <v>13</v>
      </c>
      <c r="K6" s="208"/>
      <c r="L6" s="208"/>
      <c r="M6" s="208"/>
      <c r="N6" s="209" t="s">
        <v>128</v>
      </c>
      <c r="O6" s="209"/>
      <c r="P6" s="209"/>
      <c r="Q6" s="209"/>
      <c r="R6" s="111" t="s">
        <v>48</v>
      </c>
      <c r="S6" s="111"/>
      <c r="T6" s="111"/>
      <c r="U6" s="111" t="s">
        <v>213</v>
      </c>
      <c r="V6" s="111"/>
      <c r="W6" s="111"/>
      <c r="X6" s="111"/>
      <c r="Y6" s="111"/>
      <c r="Z6" s="134" t="s">
        <v>73</v>
      </c>
      <c r="AA6" s="134"/>
      <c r="AB6" s="134" t="s">
        <v>61</v>
      </c>
      <c r="AC6" s="136"/>
      <c r="AD6" s="74" t="s">
        <v>73</v>
      </c>
      <c r="AE6" s="47" t="s">
        <v>61</v>
      </c>
      <c r="AG6" s="48"/>
      <c r="AH6" s="48"/>
      <c r="AI6" s="48"/>
      <c r="AJ6" s="48"/>
    </row>
    <row r="7" spans="1:31" s="46" customFormat="1" ht="19.5" customHeight="1">
      <c r="A7" s="175" t="s">
        <v>14</v>
      </c>
      <c r="B7" s="176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0"/>
      <c r="S7" s="110"/>
      <c r="T7" s="110"/>
      <c r="U7" s="110"/>
      <c r="V7" s="110"/>
      <c r="W7" s="110"/>
      <c r="X7" s="110"/>
      <c r="Y7" s="110"/>
      <c r="Z7" s="135"/>
      <c r="AA7" s="135"/>
      <c r="AB7" s="124">
        <f aca="true" t="shared" si="0" ref="AB7:AB12">IF(Z7="","",LOOKUP(Z7,Class))</f>
      </c>
      <c r="AC7" s="125"/>
      <c r="AD7" s="70"/>
      <c r="AE7" s="49">
        <f aca="true" t="shared" si="1" ref="AE7:AE12">IF(AD7="","",LOOKUP(AD7,Class))</f>
      </c>
    </row>
    <row r="8" spans="1:31" s="46" customFormat="1" ht="19.5" customHeight="1">
      <c r="A8" s="175" t="s">
        <v>15</v>
      </c>
      <c r="B8" s="176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42"/>
      <c r="O8" s="142"/>
      <c r="P8" s="142"/>
      <c r="Q8" s="142"/>
      <c r="R8" s="110"/>
      <c r="S8" s="110"/>
      <c r="T8" s="110"/>
      <c r="U8" s="110"/>
      <c r="V8" s="110"/>
      <c r="W8" s="110"/>
      <c r="X8" s="110"/>
      <c r="Y8" s="110"/>
      <c r="Z8" s="135"/>
      <c r="AA8" s="135"/>
      <c r="AB8" s="124">
        <f t="shared" si="0"/>
      </c>
      <c r="AC8" s="125"/>
      <c r="AD8" s="71"/>
      <c r="AE8" s="49">
        <f t="shared" si="1"/>
      </c>
    </row>
    <row r="9" spans="1:31" s="46" customFormat="1" ht="19.5" customHeight="1">
      <c r="A9" s="175" t="s">
        <v>16</v>
      </c>
      <c r="B9" s="176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42"/>
      <c r="O9" s="142"/>
      <c r="P9" s="142"/>
      <c r="Q9" s="142"/>
      <c r="R9" s="110"/>
      <c r="S9" s="110"/>
      <c r="T9" s="110"/>
      <c r="U9" s="110"/>
      <c r="V9" s="110"/>
      <c r="W9" s="110"/>
      <c r="X9" s="110"/>
      <c r="Y9" s="110"/>
      <c r="Z9" s="135"/>
      <c r="AA9" s="135"/>
      <c r="AB9" s="124">
        <f t="shared" si="0"/>
      </c>
      <c r="AC9" s="125"/>
      <c r="AD9" s="71"/>
      <c r="AE9" s="49">
        <f t="shared" si="1"/>
      </c>
    </row>
    <row r="10" spans="1:31" s="46" customFormat="1" ht="19.5" customHeight="1">
      <c r="A10" s="175" t="s">
        <v>17</v>
      </c>
      <c r="B10" s="176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42"/>
      <c r="O10" s="142"/>
      <c r="P10" s="142"/>
      <c r="Q10" s="142"/>
      <c r="R10" s="110"/>
      <c r="S10" s="110"/>
      <c r="T10" s="110"/>
      <c r="U10" s="110"/>
      <c r="V10" s="110"/>
      <c r="W10" s="110"/>
      <c r="X10" s="110"/>
      <c r="Y10" s="110"/>
      <c r="Z10" s="135"/>
      <c r="AA10" s="135"/>
      <c r="AB10" s="124">
        <f t="shared" si="0"/>
      </c>
      <c r="AC10" s="125"/>
      <c r="AD10" s="71"/>
      <c r="AE10" s="49">
        <f t="shared" si="1"/>
      </c>
    </row>
    <row r="11" spans="1:31" s="46" customFormat="1" ht="19.5" customHeight="1">
      <c r="A11" s="175" t="s">
        <v>18</v>
      </c>
      <c r="B11" s="176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42"/>
      <c r="O11" s="142"/>
      <c r="P11" s="142"/>
      <c r="Q11" s="142"/>
      <c r="R11" s="110"/>
      <c r="S11" s="110"/>
      <c r="T11" s="110"/>
      <c r="U11" s="110"/>
      <c r="V11" s="110"/>
      <c r="W11" s="110"/>
      <c r="X11" s="110"/>
      <c r="Y11" s="110"/>
      <c r="Z11" s="135"/>
      <c r="AA11" s="135"/>
      <c r="AB11" s="124">
        <f t="shared" si="0"/>
      </c>
      <c r="AC11" s="125"/>
      <c r="AD11" s="72"/>
      <c r="AE11" s="49">
        <f t="shared" si="1"/>
      </c>
    </row>
    <row r="12" spans="1:31" s="46" customFormat="1" ht="19.5" customHeight="1" thickBot="1">
      <c r="A12" s="192" t="s">
        <v>19</v>
      </c>
      <c r="B12" s="193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12"/>
      <c r="O12" s="112"/>
      <c r="P12" s="112"/>
      <c r="Q12" s="112"/>
      <c r="R12" s="141"/>
      <c r="S12" s="141"/>
      <c r="T12" s="141"/>
      <c r="U12" s="141"/>
      <c r="V12" s="141"/>
      <c r="W12" s="141"/>
      <c r="X12" s="141"/>
      <c r="Y12" s="141"/>
      <c r="Z12" s="171"/>
      <c r="AA12" s="171"/>
      <c r="AB12" s="139">
        <f t="shared" si="0"/>
      </c>
      <c r="AC12" s="140"/>
      <c r="AD12" s="73"/>
      <c r="AE12" s="50">
        <f t="shared" si="1"/>
      </c>
    </row>
    <row r="13" spans="1:31" s="46" customFormat="1" ht="24.75" customHeight="1">
      <c r="A13" s="189" t="s">
        <v>52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51"/>
      <c r="AE13" s="51"/>
    </row>
    <row r="14" spans="1:29" s="46" customFormat="1" ht="24.75" customHeight="1" thickBot="1">
      <c r="A14" s="183" t="s">
        <v>53</v>
      </c>
      <c r="B14" s="184"/>
      <c r="C14" s="184" t="s">
        <v>54</v>
      </c>
      <c r="D14" s="184"/>
      <c r="E14" s="185" t="s">
        <v>55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s="46" customFormat="1" ht="19.5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29" s="46" customFormat="1" ht="19.5" customHeight="1">
      <c r="A16" s="191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s="46" customFormat="1" ht="19.5" customHeight="1" thickBot="1">
      <c r="A17" s="186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1:29" s="46" customFormat="1" ht="19.5" customHeight="1">
      <c r="A18" s="168" t="s">
        <v>63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70"/>
    </row>
    <row r="19" spans="1:29" s="46" customFormat="1" ht="19.5" customHeight="1">
      <c r="A19" s="172" t="s">
        <v>255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3" t="s">
        <v>256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5"/>
    </row>
    <row r="20" spans="1:29" s="46" customFormat="1" ht="19.5" customHeight="1">
      <c r="A20" s="17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</row>
    <row r="21" spans="1:29" s="46" customFormat="1" ht="19.5" customHeight="1">
      <c r="A21" s="17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</row>
    <row r="22" spans="1:29" s="46" customFormat="1" ht="13.5" customHeight="1" thickBot="1">
      <c r="A22" s="174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</row>
    <row r="23" spans="1:29" s="46" customFormat="1" ht="30" customHeight="1" thickBot="1">
      <c r="A23" s="157" t="s">
        <v>74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  <c r="O23" s="165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7"/>
    </row>
    <row r="24" spans="1:29" s="55" customFormat="1" ht="11.25" customHeight="1" thickBo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s="46" customFormat="1" ht="35.25" customHeight="1" thickBot="1">
      <c r="A25" s="162" t="s">
        <v>253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</row>
    <row r="26" spans="1:31" s="46" customFormat="1" ht="19.5" customHeight="1" thickBot="1">
      <c r="A26" s="99" t="s">
        <v>25</v>
      </c>
      <c r="B26" s="100"/>
      <c r="C26" s="100"/>
      <c r="D26" s="100"/>
      <c r="E26" s="101"/>
      <c r="F26" s="96" t="s">
        <v>26</v>
      </c>
      <c r="G26" s="97"/>
      <c r="H26" s="97"/>
      <c r="I26" s="98"/>
      <c r="J26" s="96" t="s">
        <v>27</v>
      </c>
      <c r="K26" s="97"/>
      <c r="L26" s="97"/>
      <c r="M26" s="98"/>
      <c r="N26" s="96" t="s">
        <v>28</v>
      </c>
      <c r="O26" s="97"/>
      <c r="P26" s="97"/>
      <c r="Q26" s="97"/>
      <c r="R26" s="98"/>
      <c r="S26" s="96" t="s">
        <v>29</v>
      </c>
      <c r="T26" s="97"/>
      <c r="U26" s="97"/>
      <c r="V26" s="98"/>
      <c r="W26" s="96" t="s">
        <v>30</v>
      </c>
      <c r="X26" s="97"/>
      <c r="Y26" s="97"/>
      <c r="Z26" s="98"/>
      <c r="AA26" s="96" t="s">
        <v>214</v>
      </c>
      <c r="AB26" s="97"/>
      <c r="AC26" s="98"/>
      <c r="AD26" s="77"/>
      <c r="AE26" s="77"/>
    </row>
    <row r="27" spans="1:31" s="46" customFormat="1" ht="19.5" customHeight="1">
      <c r="A27" s="88">
        <v>2</v>
      </c>
      <c r="B27" s="89">
        <v>9</v>
      </c>
      <c r="C27" s="89">
        <v>16</v>
      </c>
      <c r="D27" s="89">
        <v>23</v>
      </c>
      <c r="E27" s="90">
        <v>30</v>
      </c>
      <c r="F27" s="91">
        <v>7</v>
      </c>
      <c r="G27" s="83">
        <v>14</v>
      </c>
      <c r="H27" s="83">
        <v>21</v>
      </c>
      <c r="I27" s="92">
        <v>28</v>
      </c>
      <c r="J27" s="85">
        <v>4</v>
      </c>
      <c r="K27" s="83">
        <v>11</v>
      </c>
      <c r="L27" s="83">
        <v>18</v>
      </c>
      <c r="M27" s="86">
        <v>25</v>
      </c>
      <c r="N27" s="91">
        <v>1</v>
      </c>
      <c r="O27" s="83">
        <v>8</v>
      </c>
      <c r="P27" s="82">
        <v>15</v>
      </c>
      <c r="Q27" s="82">
        <v>22</v>
      </c>
      <c r="R27" s="86">
        <v>29</v>
      </c>
      <c r="S27" s="91">
        <v>7</v>
      </c>
      <c r="T27" s="84">
        <v>14</v>
      </c>
      <c r="U27" s="83">
        <v>21</v>
      </c>
      <c r="V27" s="86">
        <v>28</v>
      </c>
      <c r="W27" s="91">
        <v>4</v>
      </c>
      <c r="X27" s="82">
        <v>11</v>
      </c>
      <c r="Y27" s="82">
        <v>18</v>
      </c>
      <c r="Z27" s="86">
        <v>25</v>
      </c>
      <c r="AA27" s="91">
        <v>2</v>
      </c>
      <c r="AB27" s="82">
        <v>9</v>
      </c>
      <c r="AC27" s="86">
        <v>16</v>
      </c>
      <c r="AD27" s="78"/>
      <c r="AE27" s="78"/>
    </row>
    <row r="28" spans="1:31" s="46" customFormat="1" ht="19.5" customHeight="1" thickBot="1">
      <c r="A28" s="87" t="s">
        <v>23</v>
      </c>
      <c r="B28" s="79"/>
      <c r="C28" s="79"/>
      <c r="D28" s="79"/>
      <c r="E28" s="80"/>
      <c r="F28" s="81"/>
      <c r="G28" s="79"/>
      <c r="H28" s="79"/>
      <c r="I28" s="80" t="s">
        <v>23</v>
      </c>
      <c r="J28" s="81" t="s">
        <v>23</v>
      </c>
      <c r="K28" s="79"/>
      <c r="L28" s="79"/>
      <c r="M28" s="80"/>
      <c r="N28" s="81"/>
      <c r="O28" s="79"/>
      <c r="P28" s="79" t="s">
        <v>23</v>
      </c>
      <c r="Q28" s="79" t="s">
        <v>23</v>
      </c>
      <c r="R28" s="80"/>
      <c r="S28" s="81"/>
      <c r="T28" s="79"/>
      <c r="U28" s="79"/>
      <c r="V28" s="93"/>
      <c r="W28" s="94"/>
      <c r="X28" s="95" t="s">
        <v>23</v>
      </c>
      <c r="Y28" s="79" t="s">
        <v>23</v>
      </c>
      <c r="Z28" s="80"/>
      <c r="AA28" s="94"/>
      <c r="AB28" s="95" t="s">
        <v>23</v>
      </c>
      <c r="AC28" s="80"/>
      <c r="AD28" s="75"/>
      <c r="AE28" s="76"/>
    </row>
    <row r="29" spans="1:29" s="46" customFormat="1" ht="13.5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s="57" customFormat="1" ht="12.75" customHeight="1">
      <c r="A30" s="179" t="s">
        <v>62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18" t="s">
        <v>162</v>
      </c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</row>
    <row r="31" spans="1:29" s="57" customFormat="1" ht="13.5" customHeight="1" thickBot="1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21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3"/>
    </row>
    <row r="32" spans="1:29" s="46" customFormat="1" ht="13.5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s="46" customFormat="1" ht="20.25" customHeight="1">
      <c r="A33" s="160" t="s">
        <v>63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</row>
    <row r="34" spans="1:29" s="46" customFormat="1" ht="150" customHeight="1" thickBot="1">
      <c r="A34" s="177" t="s">
        <v>287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</sheetData>
  <sheetProtection password="8726" sheet="1" pivotTables="0"/>
  <mergeCells count="106">
    <mergeCell ref="C3:E4"/>
    <mergeCell ref="F2:M2"/>
    <mergeCell ref="C5:E5"/>
    <mergeCell ref="A6:I6"/>
    <mergeCell ref="J6:M6"/>
    <mergeCell ref="N6:Q6"/>
    <mergeCell ref="A3:B5"/>
    <mergeCell ref="N2:Q2"/>
    <mergeCell ref="N3:Q3"/>
    <mergeCell ref="N4:Q4"/>
    <mergeCell ref="A1:AC1"/>
    <mergeCell ref="A7:B7"/>
    <mergeCell ref="A2:B2"/>
    <mergeCell ref="C7:I7"/>
    <mergeCell ref="C9:I9"/>
    <mergeCell ref="N8:Q8"/>
    <mergeCell ref="R6:T6"/>
    <mergeCell ref="N7:Q7"/>
    <mergeCell ref="J9:M9"/>
    <mergeCell ref="J8:M8"/>
    <mergeCell ref="A11:B11"/>
    <mergeCell ref="A12:B12"/>
    <mergeCell ref="C12:I12"/>
    <mergeCell ref="AB11:AC11"/>
    <mergeCell ref="C8:I8"/>
    <mergeCell ref="R7:T7"/>
    <mergeCell ref="R8:T8"/>
    <mergeCell ref="R9:T9"/>
    <mergeCell ref="J11:M11"/>
    <mergeCell ref="J10:M10"/>
    <mergeCell ref="A15:B15"/>
    <mergeCell ref="E15:AC15"/>
    <mergeCell ref="E16:AC16"/>
    <mergeCell ref="C11:I11"/>
    <mergeCell ref="N9:Q9"/>
    <mergeCell ref="A13:AC13"/>
    <mergeCell ref="A16:B16"/>
    <mergeCell ref="C16:D16"/>
    <mergeCell ref="C10:I10"/>
    <mergeCell ref="C15:D15"/>
    <mergeCell ref="A8:B8"/>
    <mergeCell ref="A9:B9"/>
    <mergeCell ref="A10:B10"/>
    <mergeCell ref="A34:AC34"/>
    <mergeCell ref="A30:P31"/>
    <mergeCell ref="A14:B14"/>
    <mergeCell ref="C14:D14"/>
    <mergeCell ref="E14:AC14"/>
    <mergeCell ref="A17:B17"/>
    <mergeCell ref="C17:D17"/>
    <mergeCell ref="A23:N23"/>
    <mergeCell ref="A33:AC33"/>
    <mergeCell ref="A25:AC25"/>
    <mergeCell ref="O23:AC23"/>
    <mergeCell ref="A18:AC18"/>
    <mergeCell ref="J12:M12"/>
    <mergeCell ref="Z12:AA12"/>
    <mergeCell ref="U12:Y12"/>
    <mergeCell ref="E17:AC17"/>
    <mergeCell ref="A19:M22"/>
    <mergeCell ref="J7:M7"/>
    <mergeCell ref="N11:Q11"/>
    <mergeCell ref="AD2:AE3"/>
    <mergeCell ref="AD4:AE5"/>
    <mergeCell ref="C2:E2"/>
    <mergeCell ref="R10:T10"/>
    <mergeCell ref="N10:Q10"/>
    <mergeCell ref="R11:T11"/>
    <mergeCell ref="F3:M4"/>
    <mergeCell ref="F5:M5"/>
    <mergeCell ref="N5:Q5"/>
    <mergeCell ref="AB12:AC12"/>
    <mergeCell ref="AB10:AC10"/>
    <mergeCell ref="Z8:AA8"/>
    <mergeCell ref="Z9:AA9"/>
    <mergeCell ref="Z10:AA10"/>
    <mergeCell ref="Z11:AA11"/>
    <mergeCell ref="R12:T12"/>
    <mergeCell ref="AA26:AC26"/>
    <mergeCell ref="Q30:AC31"/>
    <mergeCell ref="AB9:AC9"/>
    <mergeCell ref="AB8:AC8"/>
    <mergeCell ref="AB7:AC7"/>
    <mergeCell ref="Z2:AC3"/>
    <mergeCell ref="Z4:AC5"/>
    <mergeCell ref="Z6:AA6"/>
    <mergeCell ref="Z7:AA7"/>
    <mergeCell ref="AB6:AC6"/>
    <mergeCell ref="U8:Y8"/>
    <mergeCell ref="U9:Y9"/>
    <mergeCell ref="U10:Y10"/>
    <mergeCell ref="U11:Y11"/>
    <mergeCell ref="N12:Q12"/>
    <mergeCell ref="N19:AC22"/>
    <mergeCell ref="R2:Y2"/>
    <mergeCell ref="R3:Y3"/>
    <mergeCell ref="R4:Y4"/>
    <mergeCell ref="R5:Y5"/>
    <mergeCell ref="U7:Y7"/>
    <mergeCell ref="U6:Y6"/>
    <mergeCell ref="W26:Z26"/>
    <mergeCell ref="J26:M26"/>
    <mergeCell ref="A26:E26"/>
    <mergeCell ref="F26:I26"/>
    <mergeCell ref="N26:R26"/>
    <mergeCell ref="S26:V26"/>
  </mergeCells>
  <conditionalFormatting sqref="A28:AE28">
    <cfRule type="expression" priority="2" dxfId="0" stopIfTrue="1">
      <formula>MID(A28,3,1)="N"</formula>
    </cfRule>
  </conditionalFormatting>
  <dataValidations count="7">
    <dataValidation type="list" allowBlank="1" showInputMessage="1" showErrorMessage="1" sqref="F3">
      <formula1>INDIRECT(F2)</formula1>
    </dataValidation>
    <dataValidation type="list" allowBlank="1" showInputMessage="1" showErrorMessage="1" sqref="F5">
      <formula1>NEQUIPE</formula1>
    </dataValidation>
    <dataValidation type="list" allowBlank="1" showInputMessage="1" showErrorMessage="1" sqref="AD7:AD12 Z7:Z12">
      <formula1>num</formula1>
    </dataValidation>
    <dataValidation type="list" allowBlank="1" showInputMessage="1" showErrorMessage="1" sqref="O23:O24">
      <formula1>PRIX</formula1>
    </dataValidation>
    <dataValidation type="list" showInputMessage="1" showErrorMessage="1" errorTitle="Menu" error="Déroulez" sqref="F2">
      <formula1>ACAD</formula1>
    </dataValidation>
    <dataValidation type="list" showInputMessage="1" showErrorMessage="1" sqref="A3:B5">
      <formula1>"F,M,MIXTE"</formula1>
    </dataValidation>
    <dataValidation type="list" allowBlank="1" showInputMessage="1" showErrorMessage="1" sqref="A28:AE28">
      <formula1>DISPO</formula1>
    </dataValidation>
  </dataValidations>
  <hyperlinks>
    <hyperlink ref="Q30" r:id="rId1" display="creteil@sport-u.com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6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102"/>
  <sheetViews>
    <sheetView zoomScale="75" zoomScaleNormal="75" zoomScalePageLayoutView="0" workbookViewId="0" topLeftCell="A2">
      <selection activeCell="G3" sqref="G3:G41"/>
    </sheetView>
  </sheetViews>
  <sheetFormatPr defaultColWidth="11.140625" defaultRowHeight="12.75"/>
  <cols>
    <col min="1" max="1" width="34.421875" style="9" customWidth="1"/>
    <col min="2" max="2" width="9.57421875" style="9" customWidth="1"/>
    <col min="3" max="3" width="2.57421875" style="9" customWidth="1"/>
    <col min="4" max="4" width="12.8515625" style="10" bestFit="1" customWidth="1"/>
    <col min="5" max="5" width="11.57421875" style="10" bestFit="1" customWidth="1"/>
    <col min="6" max="6" width="30.57421875" style="10" customWidth="1"/>
    <col min="7" max="7" width="36.140625" style="10" bestFit="1" customWidth="1"/>
    <col min="8" max="8" width="39.7109375" style="10" bestFit="1" customWidth="1"/>
    <col min="9" max="9" width="5.57421875" style="10" bestFit="1" customWidth="1"/>
    <col min="10" max="10" width="14.00390625" style="9" customWidth="1"/>
    <col min="11" max="11" width="6.421875" style="9" bestFit="1" customWidth="1"/>
    <col min="12" max="12" width="6.421875" style="10" customWidth="1"/>
    <col min="13" max="17" width="11.140625" style="9" customWidth="1"/>
    <col min="18" max="18" width="20.7109375" style="9" customWidth="1"/>
    <col min="19" max="22" width="5.7109375" style="9" customWidth="1"/>
    <col min="23" max="16384" width="11.140625" style="9" customWidth="1"/>
  </cols>
  <sheetData>
    <row r="1" spans="1:18" s="6" customFormat="1" ht="25.5">
      <c r="A1" s="1" t="s">
        <v>31</v>
      </c>
      <c r="B1" s="2" t="s">
        <v>32</v>
      </c>
      <c r="C1" s="3"/>
      <c r="D1" s="4" t="s">
        <v>33</v>
      </c>
      <c r="E1" s="4" t="s">
        <v>34</v>
      </c>
      <c r="F1" s="4" t="s">
        <v>37</v>
      </c>
      <c r="G1" s="4" t="s">
        <v>42</v>
      </c>
      <c r="H1" s="4" t="s">
        <v>58</v>
      </c>
      <c r="I1" s="4" t="s">
        <v>35</v>
      </c>
      <c r="J1" s="5" t="s">
        <v>36</v>
      </c>
      <c r="K1" s="5" t="s">
        <v>59</v>
      </c>
      <c r="L1" s="5" t="s">
        <v>71</v>
      </c>
      <c r="M1" s="11" t="s">
        <v>2</v>
      </c>
      <c r="N1" s="11" t="s">
        <v>72</v>
      </c>
      <c r="O1" s="11"/>
      <c r="P1" s="11"/>
      <c r="Q1" s="6" t="s">
        <v>60</v>
      </c>
      <c r="R1" s="16"/>
    </row>
    <row r="2" spans="1:18" ht="12.75">
      <c r="A2" s="7"/>
      <c r="B2" s="8"/>
      <c r="M2" s="13"/>
      <c r="R2" s="14"/>
    </row>
    <row r="3" spans="1:18" ht="12.75" customHeight="1" thickBot="1">
      <c r="A3" s="33" t="s">
        <v>222</v>
      </c>
      <c r="B3" s="34" t="s">
        <v>163</v>
      </c>
      <c r="D3" s="10" t="s">
        <v>39</v>
      </c>
      <c r="E3" s="10" t="s">
        <v>58</v>
      </c>
      <c r="F3" s="32" t="s">
        <v>77</v>
      </c>
      <c r="G3" s="32" t="s">
        <v>257</v>
      </c>
      <c r="H3" s="62" t="s">
        <v>222</v>
      </c>
      <c r="I3" s="10" t="s">
        <v>38</v>
      </c>
      <c r="J3" s="58">
        <v>50</v>
      </c>
      <c r="K3" s="9" t="s">
        <v>23</v>
      </c>
      <c r="L3" s="25"/>
      <c r="O3" s="15"/>
      <c r="P3" s="12"/>
      <c r="Q3" s="10">
        <v>1</v>
      </c>
      <c r="R3" s="17"/>
    </row>
    <row r="4" spans="1:18" ht="12.75" customHeight="1">
      <c r="A4" s="33" t="s">
        <v>257</v>
      </c>
      <c r="B4" s="34" t="s">
        <v>82</v>
      </c>
      <c r="D4" s="10" t="s">
        <v>41</v>
      </c>
      <c r="E4" s="10" t="s">
        <v>37</v>
      </c>
      <c r="F4" s="32" t="s">
        <v>164</v>
      </c>
      <c r="G4" s="31" t="s">
        <v>165</v>
      </c>
      <c r="H4" s="61" t="s">
        <v>167</v>
      </c>
      <c r="I4" s="10" t="s">
        <v>40</v>
      </c>
      <c r="J4" s="58">
        <v>150</v>
      </c>
      <c r="L4" s="26" t="s">
        <v>144</v>
      </c>
      <c r="M4" s="21">
        <v>-15</v>
      </c>
      <c r="N4" s="23">
        <v>-3</v>
      </c>
      <c r="O4" s="15">
        <f aca="true" t="shared" si="0" ref="O4:O32">LOOKUP(M4,Class)</f>
        <v>-3</v>
      </c>
      <c r="P4" s="12"/>
      <c r="Q4" s="10">
        <v>2</v>
      </c>
      <c r="R4" s="18"/>
    </row>
    <row r="5" spans="1:18" ht="12.75" customHeight="1">
      <c r="A5" s="33" t="s">
        <v>77</v>
      </c>
      <c r="B5" s="34" t="s">
        <v>78</v>
      </c>
      <c r="D5" s="10" t="s">
        <v>43</v>
      </c>
      <c r="E5" s="10" t="s">
        <v>42</v>
      </c>
      <c r="F5" s="32" t="s">
        <v>258</v>
      </c>
      <c r="G5" s="32" t="s">
        <v>224</v>
      </c>
      <c r="H5" s="62" t="s">
        <v>89</v>
      </c>
      <c r="I5" s="10" t="s">
        <v>143</v>
      </c>
      <c r="J5" s="58"/>
      <c r="L5" s="27" t="s">
        <v>145</v>
      </c>
      <c r="M5" s="21">
        <v>0</v>
      </c>
      <c r="N5" s="23">
        <v>0</v>
      </c>
      <c r="O5" s="15">
        <f t="shared" si="0"/>
        <v>0</v>
      </c>
      <c r="P5" s="12"/>
      <c r="Q5" s="10">
        <v>3</v>
      </c>
      <c r="R5" s="18"/>
    </row>
    <row r="6" spans="1:18" ht="12.75" customHeight="1">
      <c r="A6" s="33" t="s">
        <v>164</v>
      </c>
      <c r="B6" s="34">
        <v>8200</v>
      </c>
      <c r="D6" s="10" t="s">
        <v>44</v>
      </c>
      <c r="F6" s="32" t="s">
        <v>259</v>
      </c>
      <c r="G6" s="32" t="s">
        <v>208</v>
      </c>
      <c r="H6" s="62" t="s">
        <v>264</v>
      </c>
      <c r="J6" s="58"/>
      <c r="L6" s="10" t="s">
        <v>146</v>
      </c>
      <c r="M6" s="21" t="s">
        <v>0</v>
      </c>
      <c r="N6" s="23">
        <v>1</v>
      </c>
      <c r="O6" s="15">
        <f t="shared" si="0"/>
        <v>1</v>
      </c>
      <c r="P6" s="12"/>
      <c r="Q6" s="10">
        <v>4</v>
      </c>
      <c r="R6" s="19"/>
    </row>
    <row r="7" spans="1:17" ht="12.75" customHeight="1">
      <c r="A7" s="33" t="s">
        <v>165</v>
      </c>
      <c r="B7" s="34" t="s">
        <v>114</v>
      </c>
      <c r="D7" s="10" t="s">
        <v>45</v>
      </c>
      <c r="F7" s="32" t="s">
        <v>216</v>
      </c>
      <c r="G7" s="32" t="s">
        <v>166</v>
      </c>
      <c r="H7" s="62" t="s">
        <v>267</v>
      </c>
      <c r="L7" s="10" t="s">
        <v>147</v>
      </c>
      <c r="M7" s="22">
        <v>15</v>
      </c>
      <c r="N7" s="23">
        <v>6</v>
      </c>
      <c r="O7" s="15">
        <f t="shared" si="0"/>
        <v>6</v>
      </c>
      <c r="P7" s="12"/>
      <c r="Q7" s="10">
        <v>5</v>
      </c>
    </row>
    <row r="8" spans="1:17" ht="12.75" customHeight="1">
      <c r="A8" s="33" t="s">
        <v>224</v>
      </c>
      <c r="B8" s="34" t="s">
        <v>223</v>
      </c>
      <c r="F8" s="32" t="s">
        <v>228</v>
      </c>
      <c r="G8" s="32" t="s">
        <v>46</v>
      </c>
      <c r="H8" s="62" t="s">
        <v>158</v>
      </c>
      <c r="L8" s="10" t="s">
        <v>148</v>
      </c>
      <c r="M8" s="21" t="s">
        <v>1</v>
      </c>
      <c r="N8" s="23">
        <v>7</v>
      </c>
      <c r="O8" s="15">
        <f t="shared" si="0"/>
        <v>7</v>
      </c>
      <c r="P8" s="12"/>
      <c r="Q8" s="10">
        <v>6</v>
      </c>
    </row>
    <row r="9" spans="1:17" ht="12.75" customHeight="1">
      <c r="A9" s="33" t="s">
        <v>208</v>
      </c>
      <c r="B9" s="34" t="s">
        <v>120</v>
      </c>
      <c r="F9" s="32" t="s">
        <v>156</v>
      </c>
      <c r="G9" s="32" t="s">
        <v>260</v>
      </c>
      <c r="H9" s="62" t="s">
        <v>173</v>
      </c>
      <c r="L9" s="41" t="s">
        <v>149</v>
      </c>
      <c r="M9" s="21" t="s">
        <v>4</v>
      </c>
      <c r="N9" s="23">
        <v>8</v>
      </c>
      <c r="O9" s="15">
        <f t="shared" si="0"/>
        <v>8</v>
      </c>
      <c r="P9" s="12"/>
      <c r="Q9" s="10">
        <v>7</v>
      </c>
    </row>
    <row r="10" spans="1:17" ht="12.75" customHeight="1">
      <c r="A10" s="33" t="s">
        <v>258</v>
      </c>
      <c r="B10" s="34" t="s">
        <v>86</v>
      </c>
      <c r="F10" s="32" t="s">
        <v>263</v>
      </c>
      <c r="G10" s="32" t="s">
        <v>168</v>
      </c>
      <c r="H10" s="62" t="s">
        <v>225</v>
      </c>
      <c r="L10" s="27">
        <v>-15</v>
      </c>
      <c r="M10" s="21" t="s">
        <v>5</v>
      </c>
      <c r="N10" s="23">
        <v>9</v>
      </c>
      <c r="O10" s="15">
        <f t="shared" si="0"/>
        <v>9</v>
      </c>
      <c r="P10" s="12"/>
      <c r="Q10" s="10">
        <v>8</v>
      </c>
    </row>
    <row r="11" spans="1:17" ht="12.75" customHeight="1">
      <c r="A11" s="33" t="s">
        <v>166</v>
      </c>
      <c r="B11" s="34" t="s">
        <v>126</v>
      </c>
      <c r="F11" s="32" t="s">
        <v>229</v>
      </c>
      <c r="G11" s="32" t="s">
        <v>169</v>
      </c>
      <c r="H11" s="62" t="s">
        <v>271</v>
      </c>
      <c r="L11" s="27" t="s">
        <v>65</v>
      </c>
      <c r="M11" s="21" t="s">
        <v>6</v>
      </c>
      <c r="N11" s="23">
        <v>10</v>
      </c>
      <c r="O11" s="15">
        <f t="shared" si="0"/>
        <v>10</v>
      </c>
      <c r="P11" s="12"/>
      <c r="Q11" s="10">
        <v>9</v>
      </c>
    </row>
    <row r="12" spans="1:17" ht="12.75" customHeight="1">
      <c r="A12" s="33" t="s">
        <v>259</v>
      </c>
      <c r="B12" s="34">
        <v>8300</v>
      </c>
      <c r="F12" s="32" t="s">
        <v>265</v>
      </c>
      <c r="G12" s="32" t="s">
        <v>236</v>
      </c>
      <c r="H12" s="62" t="s">
        <v>177</v>
      </c>
      <c r="L12" s="27" t="s">
        <v>67</v>
      </c>
      <c r="M12" s="21" t="s">
        <v>7</v>
      </c>
      <c r="N12" s="23">
        <v>11</v>
      </c>
      <c r="O12" s="15">
        <f t="shared" si="0"/>
        <v>11</v>
      </c>
      <c r="P12" s="12"/>
      <c r="Q12" s="10">
        <v>10</v>
      </c>
    </row>
    <row r="13" spans="1:16" ht="12.75" customHeight="1">
      <c r="A13" s="33" t="s">
        <v>216</v>
      </c>
      <c r="B13" s="34" t="s">
        <v>215</v>
      </c>
      <c r="F13" s="32" t="s">
        <v>266</v>
      </c>
      <c r="G13" s="32" t="s">
        <v>170</v>
      </c>
      <c r="H13" s="62" t="s">
        <v>151</v>
      </c>
      <c r="L13" s="27">
        <v>0</v>
      </c>
      <c r="M13" s="21" t="s">
        <v>66</v>
      </c>
      <c r="N13" s="23">
        <v>2</v>
      </c>
      <c r="O13" s="15">
        <f t="shared" si="0"/>
        <v>2</v>
      </c>
      <c r="P13" s="12"/>
    </row>
    <row r="14" spans="1:16" ht="12.75" customHeight="1">
      <c r="A14" s="33" t="s">
        <v>46</v>
      </c>
      <c r="B14" s="34" t="s">
        <v>88</v>
      </c>
      <c r="F14" s="32" t="s">
        <v>230</v>
      </c>
      <c r="G14" s="32" t="s">
        <v>217</v>
      </c>
      <c r="H14" s="62" t="s">
        <v>179</v>
      </c>
      <c r="L14" s="27" t="s">
        <v>0</v>
      </c>
      <c r="M14" s="21" t="s">
        <v>67</v>
      </c>
      <c r="N14" s="23">
        <v>-1</v>
      </c>
      <c r="O14" s="15">
        <f t="shared" si="0"/>
        <v>-1</v>
      </c>
      <c r="P14" s="12"/>
    </row>
    <row r="15" spans="1:16" ht="12.75" customHeight="1">
      <c r="A15" s="33" t="s">
        <v>260</v>
      </c>
      <c r="B15" s="34" t="s">
        <v>261</v>
      </c>
      <c r="F15" s="35" t="s">
        <v>269</v>
      </c>
      <c r="G15" s="32" t="s">
        <v>93</v>
      </c>
      <c r="H15" s="62" t="s">
        <v>186</v>
      </c>
      <c r="L15" s="27" t="s">
        <v>66</v>
      </c>
      <c r="M15" s="21" t="s">
        <v>68</v>
      </c>
      <c r="N15" s="23">
        <v>3</v>
      </c>
      <c r="O15" s="15">
        <f t="shared" si="0"/>
        <v>3</v>
      </c>
      <c r="P15" s="12"/>
    </row>
    <row r="16" spans="1:16" ht="12.75" customHeight="1">
      <c r="A16" s="33" t="s">
        <v>228</v>
      </c>
      <c r="B16" s="34" t="s">
        <v>227</v>
      </c>
      <c r="F16" s="32" t="s">
        <v>157</v>
      </c>
      <c r="G16" s="32" t="s">
        <v>221</v>
      </c>
      <c r="H16" s="62" t="s">
        <v>234</v>
      </c>
      <c r="L16" s="27" t="s">
        <v>68</v>
      </c>
      <c r="M16" s="22">
        <v>30</v>
      </c>
      <c r="N16" s="23">
        <v>12</v>
      </c>
      <c r="O16" s="15">
        <f t="shared" si="0"/>
        <v>12</v>
      </c>
      <c r="P16" s="12"/>
    </row>
    <row r="17" spans="1:16" ht="12.75" customHeight="1">
      <c r="A17" s="33" t="s">
        <v>167</v>
      </c>
      <c r="B17" s="34" t="s">
        <v>80</v>
      </c>
      <c r="F17" s="32" t="s">
        <v>270</v>
      </c>
      <c r="G17" s="32" t="s">
        <v>231</v>
      </c>
      <c r="H17" s="62" t="s">
        <v>211</v>
      </c>
      <c r="L17" s="27" t="s">
        <v>69</v>
      </c>
      <c r="M17" s="21" t="s">
        <v>8</v>
      </c>
      <c r="N17" s="23">
        <v>13</v>
      </c>
      <c r="O17" s="15">
        <f t="shared" si="0"/>
        <v>13</v>
      </c>
      <c r="P17" s="12"/>
    </row>
    <row r="18" spans="1:16" ht="12.75" customHeight="1">
      <c r="A18" s="33" t="s">
        <v>168</v>
      </c>
      <c r="B18" s="34" t="s">
        <v>79</v>
      </c>
      <c r="F18" s="32" t="s">
        <v>174</v>
      </c>
      <c r="G18" s="32" t="s">
        <v>176</v>
      </c>
      <c r="H18" s="62" t="s">
        <v>212</v>
      </c>
      <c r="L18" s="27" t="s">
        <v>70</v>
      </c>
      <c r="M18" s="21" t="s">
        <v>9</v>
      </c>
      <c r="N18" s="23">
        <v>14</v>
      </c>
      <c r="O18" s="15">
        <f t="shared" si="0"/>
        <v>14</v>
      </c>
      <c r="P18" s="12"/>
    </row>
    <row r="19" spans="1:16" ht="12.75" customHeight="1">
      <c r="A19" s="33" t="s">
        <v>156</v>
      </c>
      <c r="B19" s="34" t="s">
        <v>140</v>
      </c>
      <c r="F19" s="32" t="s">
        <v>175</v>
      </c>
      <c r="G19" s="32" t="s">
        <v>97</v>
      </c>
      <c r="H19" s="62" t="s">
        <v>124</v>
      </c>
      <c r="L19" s="27">
        <v>15</v>
      </c>
      <c r="M19" s="21" t="s">
        <v>10</v>
      </c>
      <c r="N19" s="23">
        <v>15</v>
      </c>
      <c r="O19" s="15">
        <f t="shared" si="0"/>
        <v>15</v>
      </c>
      <c r="P19" s="12"/>
    </row>
    <row r="20" spans="1:16" ht="12.75" customHeight="1">
      <c r="A20" s="33" t="s">
        <v>169</v>
      </c>
      <c r="B20" s="34" t="s">
        <v>262</v>
      </c>
      <c r="F20" s="66" t="s">
        <v>272</v>
      </c>
      <c r="G20" s="32" t="s">
        <v>99</v>
      </c>
      <c r="H20" s="62" t="s">
        <v>239</v>
      </c>
      <c r="L20" s="27" t="s">
        <v>1</v>
      </c>
      <c r="M20" s="21" t="s">
        <v>11</v>
      </c>
      <c r="N20" s="23">
        <v>16</v>
      </c>
      <c r="O20" s="15">
        <f t="shared" si="0"/>
        <v>16</v>
      </c>
      <c r="P20" s="12"/>
    </row>
    <row r="21" spans="1:16" ht="12.75" customHeight="1">
      <c r="A21" s="33" t="s">
        <v>89</v>
      </c>
      <c r="B21" s="34" t="s">
        <v>90</v>
      </c>
      <c r="F21" s="32" t="s">
        <v>219</v>
      </c>
      <c r="G21" s="32" t="s">
        <v>178</v>
      </c>
      <c r="H21" s="63" t="s">
        <v>240</v>
      </c>
      <c r="L21" s="27" t="s">
        <v>4</v>
      </c>
      <c r="M21" s="21" t="s">
        <v>12</v>
      </c>
      <c r="N21" s="23">
        <v>17</v>
      </c>
      <c r="O21" s="15">
        <f t="shared" si="0"/>
        <v>17</v>
      </c>
      <c r="P21" s="12"/>
    </row>
    <row r="22" spans="1:16" ht="12.75" customHeight="1">
      <c r="A22" s="33" t="s">
        <v>263</v>
      </c>
      <c r="B22" s="34" t="s">
        <v>91</v>
      </c>
      <c r="F22" s="32" t="s">
        <v>181</v>
      </c>
      <c r="G22" s="32" t="s">
        <v>273</v>
      </c>
      <c r="H22" s="63" t="s">
        <v>248</v>
      </c>
      <c r="L22" s="27" t="s">
        <v>5</v>
      </c>
      <c r="M22" s="21" t="s">
        <v>69</v>
      </c>
      <c r="N22" s="23">
        <v>4</v>
      </c>
      <c r="O22" s="15">
        <f t="shared" si="0"/>
        <v>4</v>
      </c>
      <c r="P22" s="12"/>
    </row>
    <row r="23" spans="1:16" ht="12.75" customHeight="1">
      <c r="A23" s="33" t="s">
        <v>264</v>
      </c>
      <c r="B23" s="34" t="s">
        <v>138</v>
      </c>
      <c r="F23" s="32" t="s">
        <v>183</v>
      </c>
      <c r="G23" s="32" t="s">
        <v>237</v>
      </c>
      <c r="H23" s="64" t="s">
        <v>249</v>
      </c>
      <c r="L23" s="27" t="s">
        <v>6</v>
      </c>
      <c r="M23" s="21" t="s">
        <v>65</v>
      </c>
      <c r="N23" s="23">
        <v>-2</v>
      </c>
      <c r="O23" s="15">
        <f t="shared" si="0"/>
        <v>-2</v>
      </c>
      <c r="P23" s="12"/>
    </row>
    <row r="24" spans="1:16" ht="12.75" customHeight="1">
      <c r="A24" s="33" t="s">
        <v>229</v>
      </c>
      <c r="B24" s="34" t="s">
        <v>130</v>
      </c>
      <c r="F24" s="32" t="s">
        <v>275</v>
      </c>
      <c r="G24" s="32" t="s">
        <v>185</v>
      </c>
      <c r="H24" s="64" t="s">
        <v>250</v>
      </c>
      <c r="L24" s="27" t="s">
        <v>7</v>
      </c>
      <c r="M24" s="21" t="s">
        <v>70</v>
      </c>
      <c r="N24" s="23">
        <v>5</v>
      </c>
      <c r="O24" s="15">
        <f t="shared" si="0"/>
        <v>5</v>
      </c>
      <c r="P24" s="12"/>
    </row>
    <row r="25" spans="1:16" ht="12.75" customHeight="1">
      <c r="A25" s="33" t="s">
        <v>236</v>
      </c>
      <c r="B25" s="34" t="s">
        <v>203</v>
      </c>
      <c r="F25" s="32" t="s">
        <v>129</v>
      </c>
      <c r="G25" s="32" t="s">
        <v>141</v>
      </c>
      <c r="H25" s="63"/>
      <c r="L25" s="27">
        <v>30</v>
      </c>
      <c r="M25" s="29">
        <v>40</v>
      </c>
      <c r="N25" s="24">
        <v>18</v>
      </c>
      <c r="O25" s="15">
        <f t="shared" si="0"/>
        <v>18</v>
      </c>
      <c r="P25" s="12"/>
    </row>
    <row r="26" spans="1:16" ht="12.75" customHeight="1">
      <c r="A26" s="33" t="s">
        <v>265</v>
      </c>
      <c r="B26" s="34" t="s">
        <v>131</v>
      </c>
      <c r="F26" s="32" t="s">
        <v>276</v>
      </c>
      <c r="G26" s="32" t="s">
        <v>47</v>
      </c>
      <c r="H26" s="69"/>
      <c r="L26" s="27" t="s">
        <v>8</v>
      </c>
      <c r="M26" s="38" t="s">
        <v>144</v>
      </c>
      <c r="N26" s="44">
        <v>-6</v>
      </c>
      <c r="O26" s="15">
        <f t="shared" si="0"/>
        <v>-6</v>
      </c>
      <c r="P26" s="12"/>
    </row>
    <row r="27" spans="1:16" ht="12.75" customHeight="1">
      <c r="A27" s="33" t="s">
        <v>170</v>
      </c>
      <c r="B27" s="34" t="s">
        <v>171</v>
      </c>
      <c r="F27" s="32" t="s">
        <v>277</v>
      </c>
      <c r="G27" s="32" t="s">
        <v>280</v>
      </c>
      <c r="H27" s="20"/>
      <c r="L27" s="27" t="s">
        <v>9</v>
      </c>
      <c r="M27" s="36" t="s">
        <v>148</v>
      </c>
      <c r="N27" s="45">
        <v>-4</v>
      </c>
      <c r="O27" s="15">
        <f t="shared" si="0"/>
        <v>-4</v>
      </c>
      <c r="P27" s="12"/>
    </row>
    <row r="28" spans="1:15" ht="12.75" customHeight="1">
      <c r="A28" s="33" t="s">
        <v>266</v>
      </c>
      <c r="B28" s="34" t="s">
        <v>92</v>
      </c>
      <c r="F28" s="32" t="s">
        <v>278</v>
      </c>
      <c r="G28" s="32" t="s">
        <v>153</v>
      </c>
      <c r="H28" s="20"/>
      <c r="L28" s="27" t="s">
        <v>10</v>
      </c>
      <c r="M28" s="36" t="s">
        <v>146</v>
      </c>
      <c r="N28" s="45">
        <v>-5</v>
      </c>
      <c r="O28" s="15">
        <f t="shared" si="0"/>
        <v>-5</v>
      </c>
    </row>
    <row r="29" spans="1:15" ht="12.75" customHeight="1">
      <c r="A29" s="33" t="s">
        <v>230</v>
      </c>
      <c r="B29" s="34" t="s">
        <v>132</v>
      </c>
      <c r="F29" s="32" t="s">
        <v>226</v>
      </c>
      <c r="G29" s="32" t="s">
        <v>232</v>
      </c>
      <c r="L29" s="27" t="s">
        <v>11</v>
      </c>
      <c r="M29" s="36" t="s">
        <v>145</v>
      </c>
      <c r="N29" s="45">
        <v>-6</v>
      </c>
      <c r="O29" s="15">
        <f t="shared" si="0"/>
        <v>-6</v>
      </c>
    </row>
    <row r="30" spans="1:15" ht="12.75" customHeight="1">
      <c r="A30" s="33" t="s">
        <v>217</v>
      </c>
      <c r="B30" s="34" t="s">
        <v>81</v>
      </c>
      <c r="F30" s="32" t="s">
        <v>281</v>
      </c>
      <c r="G30" s="32" t="s">
        <v>195</v>
      </c>
      <c r="L30" s="27" t="s">
        <v>12</v>
      </c>
      <c r="M30" s="36" t="s">
        <v>149</v>
      </c>
      <c r="N30" s="45">
        <v>-4</v>
      </c>
      <c r="O30" s="15">
        <f t="shared" si="0"/>
        <v>-4</v>
      </c>
    </row>
    <row r="31" spans="1:15" ht="12.75" customHeight="1">
      <c r="A31" s="33" t="s">
        <v>93</v>
      </c>
      <c r="B31" s="34" t="s">
        <v>94</v>
      </c>
      <c r="F31" s="32" t="s">
        <v>238</v>
      </c>
      <c r="G31" s="32" t="s">
        <v>282</v>
      </c>
      <c r="L31" s="28">
        <v>40</v>
      </c>
      <c r="M31" s="36" t="s">
        <v>147</v>
      </c>
      <c r="N31" s="45">
        <v>-5</v>
      </c>
      <c r="O31" s="15">
        <f t="shared" si="0"/>
        <v>-5</v>
      </c>
    </row>
    <row r="32" spans="1:15" ht="12.75" customHeight="1">
      <c r="A32" s="33" t="s">
        <v>221</v>
      </c>
      <c r="B32" s="34" t="s">
        <v>133</v>
      </c>
      <c r="F32" s="32" t="s">
        <v>187</v>
      </c>
      <c r="G32" s="32" t="s">
        <v>210</v>
      </c>
      <c r="L32" s="30" t="s">
        <v>3</v>
      </c>
      <c r="M32" s="42" t="s">
        <v>3</v>
      </c>
      <c r="N32" s="43">
        <v>19</v>
      </c>
      <c r="O32" s="15">
        <f t="shared" si="0"/>
        <v>19</v>
      </c>
    </row>
    <row r="33" spans="1:15" ht="12.75" customHeight="1">
      <c r="A33" s="33" t="s">
        <v>267</v>
      </c>
      <c r="B33" s="34" t="s">
        <v>268</v>
      </c>
      <c r="F33" s="32" t="s">
        <v>189</v>
      </c>
      <c r="G33" s="32" t="s">
        <v>220</v>
      </c>
      <c r="L33" s="9"/>
      <c r="M33" s="36"/>
      <c r="N33" s="37"/>
      <c r="O33" s="15"/>
    </row>
    <row r="34" spans="1:7" ht="12.75" customHeight="1">
      <c r="A34" s="33" t="s">
        <v>158</v>
      </c>
      <c r="B34" s="34" t="s">
        <v>159</v>
      </c>
      <c r="F34" s="32" t="s">
        <v>191</v>
      </c>
      <c r="G34" s="32" t="s">
        <v>241</v>
      </c>
    </row>
    <row r="35" spans="1:15" ht="12.75" customHeight="1">
      <c r="A35" s="33" t="s">
        <v>269</v>
      </c>
      <c r="B35" s="34" t="s">
        <v>95</v>
      </c>
      <c r="F35" s="32" t="s">
        <v>193</v>
      </c>
      <c r="G35" s="32" t="s">
        <v>242</v>
      </c>
      <c r="L35" s="38"/>
      <c r="M35" s="39"/>
      <c r="N35" s="40"/>
      <c r="O35" s="40"/>
    </row>
    <row r="36" spans="1:15" ht="12.75" customHeight="1">
      <c r="A36" s="33" t="s">
        <v>157</v>
      </c>
      <c r="B36" s="34" t="s">
        <v>160</v>
      </c>
      <c r="F36" s="32" t="s">
        <v>233</v>
      </c>
      <c r="G36" s="32" t="s">
        <v>243</v>
      </c>
      <c r="L36" s="38"/>
      <c r="M36" s="39"/>
      <c r="N36" s="40"/>
      <c r="O36" s="40"/>
    </row>
    <row r="37" spans="1:15" ht="12.75" customHeight="1">
      <c r="A37" s="33" t="s">
        <v>270</v>
      </c>
      <c r="B37" s="34" t="s">
        <v>96</v>
      </c>
      <c r="F37" s="32" t="s">
        <v>283</v>
      </c>
      <c r="G37" s="65" t="s">
        <v>244</v>
      </c>
      <c r="L37" s="38"/>
      <c r="M37" s="39"/>
      <c r="N37" s="40"/>
      <c r="O37" s="40"/>
    </row>
    <row r="38" spans="1:15" ht="12.75" customHeight="1">
      <c r="A38" s="33" t="s">
        <v>173</v>
      </c>
      <c r="B38" s="34" t="s">
        <v>204</v>
      </c>
      <c r="F38" s="32" t="s">
        <v>284</v>
      </c>
      <c r="G38" s="65" t="s">
        <v>245</v>
      </c>
      <c r="L38" s="38"/>
      <c r="M38" s="39"/>
      <c r="N38" s="40"/>
      <c r="O38" s="40"/>
    </row>
    <row r="39" spans="1:15" ht="12.75" customHeight="1">
      <c r="A39" s="33" t="s">
        <v>225</v>
      </c>
      <c r="B39" s="34" t="s">
        <v>83</v>
      </c>
      <c r="F39" s="32" t="s">
        <v>235</v>
      </c>
      <c r="G39" s="68" t="s">
        <v>285</v>
      </c>
      <c r="L39" s="38"/>
      <c r="M39" s="39"/>
      <c r="N39" s="40"/>
      <c r="O39" s="21"/>
    </row>
    <row r="40" spans="1:15" ht="12.75" customHeight="1">
      <c r="A40" s="33" t="s">
        <v>174</v>
      </c>
      <c r="B40" s="34">
        <v>8400</v>
      </c>
      <c r="F40" s="32" t="s">
        <v>202</v>
      </c>
      <c r="G40" s="10" t="s">
        <v>246</v>
      </c>
      <c r="L40" s="38"/>
      <c r="M40" s="39"/>
      <c r="N40" s="40"/>
      <c r="O40" s="21"/>
    </row>
    <row r="41" spans="1:15" ht="12.75" customHeight="1">
      <c r="A41" s="33" t="s">
        <v>271</v>
      </c>
      <c r="B41" s="34" t="s">
        <v>84</v>
      </c>
      <c r="F41" s="32" t="s">
        <v>251</v>
      </c>
      <c r="G41" s="10" t="s">
        <v>247</v>
      </c>
      <c r="L41" s="38"/>
      <c r="M41" s="39"/>
      <c r="N41" s="40"/>
      <c r="O41" s="21"/>
    </row>
    <row r="42" spans="1:15" ht="12.75" customHeight="1">
      <c r="A42" s="33" t="s">
        <v>175</v>
      </c>
      <c r="B42" s="34" t="s">
        <v>134</v>
      </c>
      <c r="F42" s="32"/>
      <c r="L42" s="38"/>
      <c r="M42" s="39"/>
      <c r="N42" s="40"/>
      <c r="O42" s="21"/>
    </row>
    <row r="43" spans="1:15" ht="12.75" customHeight="1">
      <c r="A43" s="33" t="s">
        <v>231</v>
      </c>
      <c r="B43" s="34" t="s">
        <v>150</v>
      </c>
      <c r="F43" s="32"/>
      <c r="L43" s="38"/>
      <c r="M43" s="39"/>
      <c r="N43" s="40"/>
      <c r="O43" s="21"/>
    </row>
    <row r="44" spans="1:15" ht="12.75" customHeight="1">
      <c r="A44" s="33" t="s">
        <v>176</v>
      </c>
      <c r="B44" s="34" t="s">
        <v>85</v>
      </c>
      <c r="F44" s="32"/>
      <c r="L44" s="38"/>
      <c r="M44" s="39"/>
      <c r="N44" s="40"/>
      <c r="O44" s="22"/>
    </row>
    <row r="45" spans="1:15" ht="12.75" customHeight="1">
      <c r="A45" s="33" t="s">
        <v>97</v>
      </c>
      <c r="B45" s="34" t="s">
        <v>98</v>
      </c>
      <c r="F45" s="32"/>
      <c r="L45" s="38"/>
      <c r="M45" s="39"/>
      <c r="N45" s="40"/>
      <c r="O45" s="40"/>
    </row>
    <row r="46" spans="1:15" ht="12.75" customHeight="1">
      <c r="A46" s="33" t="s">
        <v>177</v>
      </c>
      <c r="B46" s="34" t="s">
        <v>206</v>
      </c>
      <c r="F46" s="32"/>
      <c r="L46" s="38"/>
      <c r="M46" s="39"/>
      <c r="N46" s="40"/>
      <c r="O46" s="40"/>
    </row>
    <row r="47" spans="1:15" ht="12.75" customHeight="1">
      <c r="A47" s="33" t="s">
        <v>99</v>
      </c>
      <c r="B47" s="34" t="s">
        <v>100</v>
      </c>
      <c r="F47" s="32"/>
      <c r="L47" s="38"/>
      <c r="M47" s="39"/>
      <c r="N47" s="40"/>
      <c r="O47" s="40"/>
    </row>
    <row r="48" spans="1:15" ht="12.75" customHeight="1">
      <c r="A48" s="33" t="s">
        <v>151</v>
      </c>
      <c r="B48" s="34" t="s">
        <v>152</v>
      </c>
      <c r="F48" s="32"/>
      <c r="L48" s="38"/>
      <c r="M48" s="39"/>
      <c r="N48" s="40"/>
      <c r="O48" s="40"/>
    </row>
    <row r="49" spans="1:15" ht="12.75" customHeight="1">
      <c r="A49" s="33" t="s">
        <v>178</v>
      </c>
      <c r="B49" s="34" t="s">
        <v>104</v>
      </c>
      <c r="F49" s="32"/>
      <c r="L49" s="38"/>
      <c r="M49" s="39"/>
      <c r="N49" s="40"/>
      <c r="O49" s="40"/>
    </row>
    <row r="50" spans="1:15" ht="12.75" customHeight="1">
      <c r="A50" s="33" t="s">
        <v>179</v>
      </c>
      <c r="B50" s="34" t="s">
        <v>180</v>
      </c>
      <c r="F50" s="32"/>
      <c r="L50" s="38"/>
      <c r="M50" s="39"/>
      <c r="N50" s="40"/>
      <c r="O50" s="40"/>
    </row>
    <row r="51" spans="1:15" ht="12.75" customHeight="1">
      <c r="A51" s="33" t="s">
        <v>272</v>
      </c>
      <c r="B51" s="34" t="s">
        <v>105</v>
      </c>
      <c r="F51" s="61"/>
      <c r="L51" s="38"/>
      <c r="M51" s="39"/>
      <c r="N51" s="40"/>
      <c r="O51" s="40"/>
    </row>
    <row r="52" spans="1:15" ht="12.75" customHeight="1">
      <c r="A52" s="33" t="s">
        <v>273</v>
      </c>
      <c r="B52" s="34" t="s">
        <v>274</v>
      </c>
      <c r="F52" s="61"/>
      <c r="L52" s="38"/>
      <c r="M52" s="39"/>
      <c r="N52" s="40"/>
      <c r="O52" s="40"/>
    </row>
    <row r="53" spans="1:15" ht="12.75" customHeight="1">
      <c r="A53" s="33" t="s">
        <v>237</v>
      </c>
      <c r="B53" s="34" t="s">
        <v>101</v>
      </c>
      <c r="F53" s="61"/>
      <c r="L53" s="38"/>
      <c r="M53" s="39"/>
      <c r="N53" s="40"/>
      <c r="O53" s="40"/>
    </row>
    <row r="54" spans="1:15" ht="12.75" customHeight="1">
      <c r="A54" s="33" t="s">
        <v>219</v>
      </c>
      <c r="B54" s="34" t="s">
        <v>218</v>
      </c>
      <c r="F54" s="61"/>
      <c r="L54" s="38"/>
      <c r="M54" s="39"/>
      <c r="N54" s="40"/>
      <c r="O54" s="40"/>
    </row>
    <row r="55" spans="1:15" ht="12.75" customHeight="1">
      <c r="A55" s="33" t="s">
        <v>181</v>
      </c>
      <c r="B55" s="34" t="s">
        <v>182</v>
      </c>
      <c r="F55" s="61"/>
      <c r="L55" s="38"/>
      <c r="M55" s="39"/>
      <c r="N55" s="40"/>
      <c r="O55" s="40"/>
    </row>
    <row r="56" spans="1:15" ht="12.75" customHeight="1">
      <c r="A56" s="33" t="s">
        <v>183</v>
      </c>
      <c r="B56" s="34" t="s">
        <v>184</v>
      </c>
      <c r="F56" s="12"/>
      <c r="L56" s="38"/>
      <c r="M56" s="39"/>
      <c r="N56" s="40"/>
      <c r="O56" s="40"/>
    </row>
    <row r="57" spans="1:15" ht="12.75" customHeight="1">
      <c r="A57" s="33" t="s">
        <v>275</v>
      </c>
      <c r="B57" s="34" t="s">
        <v>106</v>
      </c>
      <c r="F57" s="12"/>
      <c r="L57" s="38"/>
      <c r="M57" s="39"/>
      <c r="N57" s="40"/>
      <c r="O57" s="40"/>
    </row>
    <row r="58" spans="1:15" ht="12.75" customHeight="1">
      <c r="A58" s="33" t="s">
        <v>129</v>
      </c>
      <c r="B58" s="34" t="s">
        <v>110</v>
      </c>
      <c r="F58" s="61"/>
      <c r="L58" s="38"/>
      <c r="M58" s="39"/>
      <c r="N58" s="40"/>
      <c r="O58" s="40"/>
    </row>
    <row r="59" spans="1:15" ht="12.75" customHeight="1">
      <c r="A59" s="33" t="s">
        <v>185</v>
      </c>
      <c r="B59" s="34" t="s">
        <v>102</v>
      </c>
      <c r="F59" s="61"/>
      <c r="L59" s="38"/>
      <c r="M59" s="39"/>
      <c r="N59" s="40"/>
      <c r="O59" s="40"/>
    </row>
    <row r="60" spans="1:15" ht="12.75" customHeight="1">
      <c r="A60" s="33" t="s">
        <v>141</v>
      </c>
      <c r="B60" s="34" t="s">
        <v>142</v>
      </c>
      <c r="F60" s="61"/>
      <c r="L60" s="38"/>
      <c r="M60" s="39"/>
      <c r="N60" s="40"/>
      <c r="O60" s="40"/>
    </row>
    <row r="61" spans="1:15" ht="12.75" customHeight="1">
      <c r="A61" s="33" t="s">
        <v>186</v>
      </c>
      <c r="B61" s="34" t="s">
        <v>205</v>
      </c>
      <c r="F61" s="61"/>
      <c r="L61" s="38"/>
      <c r="M61" s="39"/>
      <c r="N61" s="40"/>
      <c r="O61" s="40"/>
    </row>
    <row r="62" spans="1:15" ht="12.75" customHeight="1">
      <c r="A62" s="33" t="s">
        <v>276</v>
      </c>
      <c r="B62" s="34" t="s">
        <v>107</v>
      </c>
      <c r="F62" s="61"/>
      <c r="L62" s="38"/>
      <c r="M62" s="39"/>
      <c r="N62" s="40"/>
      <c r="O62" s="40"/>
    </row>
    <row r="63" spans="1:6" ht="12.75" customHeight="1">
      <c r="A63" s="33" t="s">
        <v>277</v>
      </c>
      <c r="B63" s="34" t="s">
        <v>108</v>
      </c>
      <c r="F63" s="61"/>
    </row>
    <row r="64" spans="1:6" ht="12.75" customHeight="1">
      <c r="A64" s="33" t="s">
        <v>278</v>
      </c>
      <c r="B64" s="34" t="s">
        <v>279</v>
      </c>
      <c r="F64" s="61"/>
    </row>
    <row r="65" spans="1:12" ht="12.75" customHeight="1">
      <c r="A65" s="33" t="s">
        <v>47</v>
      </c>
      <c r="B65" s="34" t="s">
        <v>109</v>
      </c>
      <c r="D65" s="9"/>
      <c r="E65" s="9"/>
      <c r="F65" s="9"/>
      <c r="G65" s="9"/>
      <c r="H65" s="9"/>
      <c r="I65" s="9"/>
      <c r="L65" s="9"/>
    </row>
    <row r="66" spans="1:12" ht="12.75" customHeight="1">
      <c r="A66" s="33" t="s">
        <v>226</v>
      </c>
      <c r="B66" s="34" t="s">
        <v>172</v>
      </c>
      <c r="D66" s="9"/>
      <c r="E66" s="9"/>
      <c r="F66" s="9"/>
      <c r="G66" s="9"/>
      <c r="H66" s="9"/>
      <c r="I66" s="9"/>
      <c r="L66" s="9"/>
    </row>
    <row r="67" spans="1:12" ht="12.75" customHeight="1">
      <c r="A67" s="33" t="s">
        <v>280</v>
      </c>
      <c r="B67" s="34" t="s">
        <v>112</v>
      </c>
      <c r="D67" s="9"/>
      <c r="E67" s="9"/>
      <c r="F67" s="9"/>
      <c r="G67" s="9"/>
      <c r="H67" s="9"/>
      <c r="I67" s="9"/>
      <c r="L67" s="9"/>
    </row>
    <row r="68" spans="1:12" ht="12.75" customHeight="1">
      <c r="A68" s="33" t="s">
        <v>281</v>
      </c>
      <c r="B68" s="34" t="s">
        <v>111</v>
      </c>
      <c r="D68" s="9"/>
      <c r="E68" s="9"/>
      <c r="F68" s="9"/>
      <c r="G68" s="9"/>
      <c r="H68" s="9"/>
      <c r="I68" s="9"/>
      <c r="L68" s="9"/>
    </row>
    <row r="69" spans="1:12" ht="12.75" customHeight="1">
      <c r="A69" s="33" t="s">
        <v>238</v>
      </c>
      <c r="B69" s="34" t="s">
        <v>103</v>
      </c>
      <c r="D69" s="9"/>
      <c r="E69" s="9"/>
      <c r="F69" s="9"/>
      <c r="G69" s="9"/>
      <c r="H69" s="9"/>
      <c r="I69" s="9"/>
      <c r="L69" s="9"/>
    </row>
    <row r="70" spans="1:12" ht="12.75" customHeight="1">
      <c r="A70" s="33" t="s">
        <v>153</v>
      </c>
      <c r="B70" s="34" t="s">
        <v>154</v>
      </c>
      <c r="D70" s="9"/>
      <c r="E70" s="9"/>
      <c r="F70" s="9"/>
      <c r="G70" s="9"/>
      <c r="H70" s="9"/>
      <c r="I70" s="9"/>
      <c r="L70" s="9"/>
    </row>
    <row r="71" spans="1:12" ht="12.75" customHeight="1">
      <c r="A71" s="33" t="s">
        <v>232</v>
      </c>
      <c r="B71" s="34" t="s">
        <v>161</v>
      </c>
      <c r="D71" s="9"/>
      <c r="E71" s="9"/>
      <c r="F71" s="9"/>
      <c r="G71" s="9"/>
      <c r="H71" s="9"/>
      <c r="I71" s="9"/>
      <c r="L71" s="9"/>
    </row>
    <row r="72" spans="1:12" ht="12.75" customHeight="1">
      <c r="A72" s="33" t="s">
        <v>187</v>
      </c>
      <c r="B72" s="34" t="s">
        <v>188</v>
      </c>
      <c r="D72" s="9"/>
      <c r="E72" s="9"/>
      <c r="F72" s="9"/>
      <c r="G72" s="9"/>
      <c r="H72" s="9"/>
      <c r="I72" s="9"/>
      <c r="L72" s="9"/>
    </row>
    <row r="73" spans="1:12" ht="12.75" customHeight="1">
      <c r="A73" s="33" t="s">
        <v>189</v>
      </c>
      <c r="B73" s="34" t="s">
        <v>190</v>
      </c>
      <c r="D73" s="9"/>
      <c r="E73" s="9"/>
      <c r="F73" s="9"/>
      <c r="G73" s="9"/>
      <c r="H73" s="9"/>
      <c r="I73" s="9"/>
      <c r="L73" s="9"/>
    </row>
    <row r="74" spans="1:12" ht="12.75" customHeight="1">
      <c r="A74" s="33" t="s">
        <v>191</v>
      </c>
      <c r="B74" s="34" t="s">
        <v>192</v>
      </c>
      <c r="D74" s="9"/>
      <c r="E74" s="9"/>
      <c r="F74" s="9"/>
      <c r="G74" s="9"/>
      <c r="H74" s="9"/>
      <c r="I74" s="9"/>
      <c r="L74" s="9"/>
    </row>
    <row r="75" spans="1:12" ht="12.75" customHeight="1">
      <c r="A75" s="33" t="s">
        <v>193</v>
      </c>
      <c r="B75" s="34" t="s">
        <v>194</v>
      </c>
      <c r="D75" s="9"/>
      <c r="E75" s="9"/>
      <c r="F75" s="9"/>
      <c r="G75" s="9"/>
      <c r="H75" s="9"/>
      <c r="I75" s="9"/>
      <c r="L75" s="9"/>
    </row>
    <row r="76" spans="1:12" ht="12.75" customHeight="1">
      <c r="A76" s="33" t="s">
        <v>233</v>
      </c>
      <c r="B76" s="34" t="s">
        <v>139</v>
      </c>
      <c r="D76" s="9"/>
      <c r="E76" s="9"/>
      <c r="F76" s="9"/>
      <c r="G76" s="9"/>
      <c r="H76" s="9"/>
      <c r="I76" s="9"/>
      <c r="L76" s="9"/>
    </row>
    <row r="77" spans="1:12" ht="12.75" customHeight="1">
      <c r="A77" s="33" t="s">
        <v>195</v>
      </c>
      <c r="B77" s="34" t="s">
        <v>136</v>
      </c>
      <c r="D77" s="9"/>
      <c r="E77" s="9"/>
      <c r="F77" s="9"/>
      <c r="G77" s="9"/>
      <c r="H77" s="9"/>
      <c r="I77" s="9"/>
      <c r="L77" s="9"/>
    </row>
    <row r="78" spans="1:12" ht="12.75" customHeight="1">
      <c r="A78" s="33" t="s">
        <v>234</v>
      </c>
      <c r="B78" s="34" t="s">
        <v>75</v>
      </c>
      <c r="D78" s="9"/>
      <c r="E78" s="9"/>
      <c r="F78" s="9"/>
      <c r="G78" s="9"/>
      <c r="H78" s="9"/>
      <c r="I78" s="9"/>
      <c r="L78" s="9"/>
    </row>
    <row r="79" spans="1:12" ht="12.75" customHeight="1">
      <c r="A79" s="33" t="s">
        <v>282</v>
      </c>
      <c r="B79" s="34" t="s">
        <v>207</v>
      </c>
      <c r="D79" s="9"/>
      <c r="E79" s="9"/>
      <c r="F79" s="9"/>
      <c r="G79" s="9"/>
      <c r="H79" s="9"/>
      <c r="I79" s="9"/>
      <c r="L79" s="9"/>
    </row>
    <row r="80" spans="1:12" ht="12.75" customHeight="1">
      <c r="A80" s="33" t="s">
        <v>283</v>
      </c>
      <c r="B80" s="34" t="s">
        <v>123</v>
      </c>
      <c r="D80" s="9"/>
      <c r="E80" s="9"/>
      <c r="F80" s="9"/>
      <c r="G80" s="9"/>
      <c r="H80" s="9"/>
      <c r="I80" s="9"/>
      <c r="L80" s="9"/>
    </row>
    <row r="81" spans="1:12" ht="12.75" customHeight="1">
      <c r="A81" s="33" t="s">
        <v>284</v>
      </c>
      <c r="B81" s="34" t="s">
        <v>252</v>
      </c>
      <c r="D81" s="9"/>
      <c r="E81" s="9"/>
      <c r="F81" s="9"/>
      <c r="G81" s="9"/>
      <c r="H81" s="9"/>
      <c r="I81" s="9"/>
      <c r="L81" s="9"/>
    </row>
    <row r="82" spans="1:12" ht="12.75" customHeight="1">
      <c r="A82" s="33" t="s">
        <v>211</v>
      </c>
      <c r="B82" s="34" t="s">
        <v>117</v>
      </c>
      <c r="D82" s="9"/>
      <c r="E82" s="9"/>
      <c r="F82" s="9"/>
      <c r="G82" s="9"/>
      <c r="H82" s="9"/>
      <c r="I82" s="9"/>
      <c r="L82" s="9"/>
    </row>
    <row r="83" spans="1:12" ht="12.75" customHeight="1">
      <c r="A83" s="33" t="s">
        <v>212</v>
      </c>
      <c r="B83" s="34" t="s">
        <v>118</v>
      </c>
      <c r="D83" s="9"/>
      <c r="E83" s="9"/>
      <c r="F83" s="9"/>
      <c r="G83" s="9"/>
      <c r="H83" s="9"/>
      <c r="I83" s="9"/>
      <c r="L83" s="9"/>
    </row>
    <row r="84" spans="1:12" ht="12.75" customHeight="1">
      <c r="A84" s="33" t="s">
        <v>124</v>
      </c>
      <c r="B84" s="34" t="s">
        <v>125</v>
      </c>
      <c r="D84" s="9"/>
      <c r="E84" s="9"/>
      <c r="F84" s="9"/>
      <c r="G84" s="9"/>
      <c r="H84" s="9"/>
      <c r="I84" s="9"/>
      <c r="L84" s="9"/>
    </row>
    <row r="85" spans="1:12" ht="12.75" customHeight="1">
      <c r="A85" s="33" t="s">
        <v>235</v>
      </c>
      <c r="B85" s="34" t="s">
        <v>209</v>
      </c>
      <c r="D85" s="9"/>
      <c r="E85" s="9"/>
      <c r="F85" s="9"/>
      <c r="G85" s="9"/>
      <c r="H85" s="9"/>
      <c r="I85" s="9"/>
      <c r="L85" s="9"/>
    </row>
    <row r="86" spans="1:12" ht="12.75" customHeight="1">
      <c r="A86" s="33" t="s">
        <v>202</v>
      </c>
      <c r="B86" s="34" t="s">
        <v>135</v>
      </c>
      <c r="D86" s="9"/>
      <c r="E86" s="9"/>
      <c r="F86" s="9"/>
      <c r="G86" s="9"/>
      <c r="H86" s="9"/>
      <c r="I86" s="9"/>
      <c r="L86" s="9"/>
    </row>
    <row r="87" spans="1:12" ht="12.75" customHeight="1">
      <c r="A87" s="33" t="s">
        <v>210</v>
      </c>
      <c r="B87" s="34" t="s">
        <v>122</v>
      </c>
      <c r="D87" s="9"/>
      <c r="E87" s="9"/>
      <c r="F87" s="9"/>
      <c r="G87" s="9"/>
      <c r="H87" s="9"/>
      <c r="I87" s="9"/>
      <c r="L87" s="9"/>
    </row>
    <row r="88" spans="1:12" ht="12.75" customHeight="1">
      <c r="A88" s="33" t="s">
        <v>220</v>
      </c>
      <c r="B88" s="34" t="s">
        <v>113</v>
      </c>
      <c r="D88" s="9"/>
      <c r="E88" s="9"/>
      <c r="F88" s="9"/>
      <c r="G88" s="9"/>
      <c r="H88" s="9"/>
      <c r="I88" s="9"/>
      <c r="L88" s="9"/>
    </row>
    <row r="89" spans="1:12" ht="12.75" customHeight="1">
      <c r="A89" s="33" t="s">
        <v>251</v>
      </c>
      <c r="B89" s="34" t="s">
        <v>121</v>
      </c>
      <c r="D89" s="9"/>
      <c r="E89" s="9"/>
      <c r="F89" s="9"/>
      <c r="G89" s="9"/>
      <c r="H89" s="9"/>
      <c r="I89" s="9"/>
      <c r="L89" s="9"/>
    </row>
    <row r="90" spans="1:12" ht="12.75" customHeight="1">
      <c r="A90" s="33" t="s">
        <v>239</v>
      </c>
      <c r="B90" s="34" t="s">
        <v>116</v>
      </c>
      <c r="D90" s="9"/>
      <c r="E90" s="9"/>
      <c r="F90" s="9"/>
      <c r="G90" s="9"/>
      <c r="H90" s="9"/>
      <c r="I90" s="9"/>
      <c r="L90" s="9"/>
    </row>
    <row r="91" spans="1:12" ht="12.75" customHeight="1">
      <c r="A91" s="33" t="s">
        <v>240</v>
      </c>
      <c r="B91" s="34" t="s">
        <v>115</v>
      </c>
      <c r="D91" s="9"/>
      <c r="E91" s="9"/>
      <c r="F91" s="9"/>
      <c r="G91" s="9"/>
      <c r="H91" s="9"/>
      <c r="I91" s="9"/>
      <c r="L91" s="9"/>
    </row>
    <row r="92" spans="1:12" ht="12.75" customHeight="1">
      <c r="A92" s="33" t="s">
        <v>241</v>
      </c>
      <c r="B92" s="34" t="s">
        <v>197</v>
      </c>
      <c r="D92" s="9"/>
      <c r="E92" s="9"/>
      <c r="F92" s="9"/>
      <c r="G92" s="9"/>
      <c r="H92" s="9"/>
      <c r="I92" s="9"/>
      <c r="L92" s="9"/>
    </row>
    <row r="93" spans="1:12" ht="12.75" customHeight="1">
      <c r="A93" s="33" t="s">
        <v>242</v>
      </c>
      <c r="B93" s="34" t="s">
        <v>198</v>
      </c>
      <c r="D93" s="9"/>
      <c r="E93" s="9"/>
      <c r="F93" s="9"/>
      <c r="G93" s="9"/>
      <c r="H93" s="9"/>
      <c r="I93" s="9"/>
      <c r="L93" s="9"/>
    </row>
    <row r="94" spans="1:12" ht="12.75" customHeight="1">
      <c r="A94" s="33" t="s">
        <v>243</v>
      </c>
      <c r="B94" s="34" t="s">
        <v>87</v>
      </c>
      <c r="D94" s="9"/>
      <c r="E94" s="9"/>
      <c r="F94" s="9"/>
      <c r="G94" s="9"/>
      <c r="H94" s="9"/>
      <c r="I94" s="9"/>
      <c r="L94" s="9"/>
    </row>
    <row r="95" spans="1:12" ht="12.75" customHeight="1">
      <c r="A95" s="33" t="s">
        <v>244</v>
      </c>
      <c r="B95" s="34" t="s">
        <v>201</v>
      </c>
      <c r="D95" s="9"/>
      <c r="E95" s="9"/>
      <c r="F95" s="9"/>
      <c r="G95" s="9"/>
      <c r="H95" s="9"/>
      <c r="I95" s="9"/>
      <c r="L95" s="9"/>
    </row>
    <row r="96" spans="1:12" ht="12.75" customHeight="1">
      <c r="A96" s="33" t="s">
        <v>245</v>
      </c>
      <c r="B96" s="34" t="s">
        <v>199</v>
      </c>
      <c r="D96" s="9"/>
      <c r="E96" s="9"/>
      <c r="F96" s="9"/>
      <c r="G96" s="9"/>
      <c r="H96" s="9"/>
      <c r="I96" s="9"/>
      <c r="L96" s="9"/>
    </row>
    <row r="97" spans="1:12" ht="12.75" customHeight="1">
      <c r="A97" s="33" t="s">
        <v>285</v>
      </c>
      <c r="B97" s="34" t="s">
        <v>286</v>
      </c>
      <c r="D97" s="9"/>
      <c r="E97" s="9"/>
      <c r="F97" s="9"/>
      <c r="G97" s="9"/>
      <c r="H97" s="9"/>
      <c r="I97" s="9"/>
      <c r="L97" s="9"/>
    </row>
    <row r="98" spans="1:12" ht="12.75" customHeight="1">
      <c r="A98" s="67" t="s">
        <v>246</v>
      </c>
      <c r="B98" s="45" t="s">
        <v>200</v>
      </c>
      <c r="D98" s="9"/>
      <c r="E98" s="9"/>
      <c r="F98" s="9"/>
      <c r="G98" s="9"/>
      <c r="H98" s="9"/>
      <c r="I98" s="9"/>
      <c r="L98" s="9"/>
    </row>
    <row r="99" spans="1:12" ht="12.75" customHeight="1">
      <c r="A99" s="59" t="s">
        <v>247</v>
      </c>
      <c r="B99" s="60" t="s">
        <v>196</v>
      </c>
      <c r="D99" s="9"/>
      <c r="E99" s="9"/>
      <c r="F99" s="9"/>
      <c r="G99" s="9"/>
      <c r="H99" s="9"/>
      <c r="I99" s="9"/>
      <c r="L99" s="9"/>
    </row>
    <row r="100" spans="1:12" ht="12.75" customHeight="1">
      <c r="A100" s="59" t="s">
        <v>248</v>
      </c>
      <c r="B100" s="60" t="s">
        <v>127</v>
      </c>
      <c r="D100" s="9"/>
      <c r="E100" s="9"/>
      <c r="F100" s="9"/>
      <c r="G100" s="9"/>
      <c r="H100" s="9"/>
      <c r="I100" s="9"/>
      <c r="L100" s="9"/>
    </row>
    <row r="101" spans="1:12" ht="12.75" customHeight="1">
      <c r="A101" s="33" t="s">
        <v>249</v>
      </c>
      <c r="B101" s="34" t="s">
        <v>155</v>
      </c>
      <c r="D101" s="9"/>
      <c r="E101" s="9"/>
      <c r="F101" s="9"/>
      <c r="G101" s="9"/>
      <c r="H101" s="9"/>
      <c r="I101" s="9"/>
      <c r="L101" s="9"/>
    </row>
    <row r="102" spans="1:12" ht="12.75" customHeight="1">
      <c r="A102" s="33" t="s">
        <v>250</v>
      </c>
      <c r="B102" s="34" t="s">
        <v>119</v>
      </c>
      <c r="D102" s="9"/>
      <c r="E102" s="9"/>
      <c r="F102" s="9"/>
      <c r="G102" s="9"/>
      <c r="H102" s="9"/>
      <c r="I102" s="9"/>
      <c r="L102" s="9"/>
    </row>
  </sheetData>
  <sheetProtection password="8726" sheet="1" pivotTable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CRETEIL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CRSU</dc:creator>
  <cp:keywords/>
  <dc:description/>
  <cp:lastModifiedBy>SportU Créteil</cp:lastModifiedBy>
  <cp:lastPrinted>2021-09-20T13:54:43Z</cp:lastPrinted>
  <dcterms:created xsi:type="dcterms:W3CDTF">2006-09-20T07:33:54Z</dcterms:created>
  <dcterms:modified xsi:type="dcterms:W3CDTF">2023-10-02T13:28:52Z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